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RUGHO~1\AppData\Local\Temp\Rar$DIa0.613\"/>
    </mc:Choice>
  </mc:AlternateContent>
  <bookViews>
    <workbookView xWindow="-105" yWindow="-105" windowWidth="23250" windowHeight="12450"/>
  </bookViews>
  <sheets>
    <sheet name="Summary Bill No. 2" sheetId="1" r:id="rId1"/>
    <sheet name="Bill No. 2" sheetId="2" r:id="rId2"/>
  </sheets>
  <definedNames>
    <definedName name="_xlnm.Print_Area" localSheetId="1">'Bill No. 2'!$A$2:$G$78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77" i="2" l="1"/>
  <c r="G65" i="2"/>
  <c r="G56" i="2"/>
  <c r="G39" i="2"/>
  <c r="G37" i="2"/>
  <c r="G35" i="2"/>
  <c r="G33" i="2"/>
  <c r="G31" i="2"/>
  <c r="G29" i="2"/>
  <c r="G27" i="2"/>
  <c r="G25" i="2"/>
  <c r="G23" i="2"/>
  <c r="G21" i="2"/>
  <c r="G19" i="2"/>
  <c r="G14" i="2"/>
  <c r="G12" i="2"/>
  <c r="G10" i="2"/>
  <c r="G54" i="2" l="1"/>
  <c r="G52" i="2"/>
  <c r="G63" i="2" l="1"/>
  <c r="G61" i="2"/>
  <c r="G74" i="2"/>
  <c r="G72" i="2"/>
  <c r="G70" i="2"/>
  <c r="G68" i="2"/>
  <c r="G50" i="2"/>
  <c r="G48" i="2"/>
  <c r="G46" i="2"/>
  <c r="G44" i="2"/>
  <c r="D7" i="1" l="1"/>
  <c r="D11" i="1"/>
  <c r="D13" i="1"/>
  <c r="D9" i="1"/>
  <c r="D5" i="1"/>
</calcChain>
</file>

<file path=xl/sharedStrings.xml><?xml version="1.0" encoding="utf-8"?>
<sst xmlns="http://schemas.openxmlformats.org/spreadsheetml/2006/main" count="322" uniqueCount="65">
  <si>
    <t>Item</t>
  </si>
  <si>
    <t>Description</t>
  </si>
  <si>
    <t>Total (MUR)</t>
  </si>
  <si>
    <t>A</t>
  </si>
  <si>
    <t>B</t>
  </si>
  <si>
    <t>Lot</t>
  </si>
  <si>
    <t>Engineer's Contingency:
Sum for contingencies to be expended or deducted in whole or in part at the discretion of the Engineer/Project Manager</t>
  </si>
  <si>
    <t>Item no 1 - Generals</t>
  </si>
  <si>
    <t>Item no 2 - Photovoltaic (PV) System</t>
  </si>
  <si>
    <t xml:space="preserve">Unit </t>
  </si>
  <si>
    <t>Qty</t>
  </si>
  <si>
    <t>Rate Supply (MUR)</t>
  </si>
  <si>
    <t>Rate Install (MUR)</t>
  </si>
  <si>
    <t>Generals</t>
  </si>
  <si>
    <t>Preamble</t>
  </si>
  <si>
    <t>Carried to Summary</t>
  </si>
  <si>
    <t>Photovoltaic (PV) System</t>
  </si>
  <si>
    <t/>
  </si>
  <si>
    <t>Supply, Install, Test and Commission a PV system as described in Specifications and Drawings.  The PV system shall consist of:</t>
  </si>
  <si>
    <t>Three phase DC/AC Inverters c/w surge arresters for AC and DC (to be waterproof if mounted externally).</t>
  </si>
  <si>
    <t>Allow for all necessary accessories and fittings to allow safe operation, maintenance and servicing of the system on the roof (work at height), including thermometers, hooks, anchor points, pulleys, and the like.</t>
  </si>
  <si>
    <t>Any other item that may be required for a fully functional system to meet the Client's requirement.</t>
  </si>
  <si>
    <t xml:space="preserve">Remote monitoring </t>
  </si>
  <si>
    <t xml:space="preserve">DBM Energy Ltd shall have a remote contol command center for monitoring of the PV System at each DBM site. </t>
  </si>
  <si>
    <t xml:space="preserve">Contractor to allow for integration of proposed PV system monitoring software to DBM's remote monitoring platform. </t>
  </si>
  <si>
    <t>Supply and Install enclosures as per technical specifications for IP gateways.</t>
  </si>
  <si>
    <t>All the required control cables required for a functional system and for remote monitoring.</t>
  </si>
  <si>
    <t>Supply and install the following as per drawings and specifications.</t>
  </si>
  <si>
    <t>Allow for bonding of all exposed and extraneous metal parts to the main eathing system.</t>
  </si>
  <si>
    <t>Miscellaneous</t>
  </si>
  <si>
    <t>Testing and commissioning the whole of the foregoing installation in accordance with the specifications and relevant BS.</t>
  </si>
  <si>
    <t>Allow for training of Operator's personnel in Operation and Troubleshooting of the complete installation as per tender specifications</t>
  </si>
  <si>
    <t>Contractor to provide O&amp;M manual with all information as specified in 3 Hard-copies and 3 soft copies on digital media.</t>
  </si>
  <si>
    <t xml:space="preserve">Contractor to allow for submission of shop, construction and as-made drawings in printed copy and soft CAD and PDF copy. </t>
  </si>
  <si>
    <t>Allow for 'Danger Electricity' warning signs, Health and Safety procedures sign, Emergency procedures sign, isolation and earthing procedures, First Aid signs in all plantrooms and associated electrical switchboards.</t>
  </si>
  <si>
    <t>2.1.1</t>
  </si>
  <si>
    <t>2.1.2</t>
  </si>
  <si>
    <t>2.1.3</t>
  </si>
  <si>
    <t>2.1.4</t>
  </si>
  <si>
    <t>2.1.5</t>
  </si>
  <si>
    <t>2.1.7</t>
  </si>
  <si>
    <t>2.1.8</t>
  </si>
  <si>
    <t>2.1.9</t>
  </si>
  <si>
    <t>2.1.10</t>
  </si>
  <si>
    <t>TOTAL CARRIED FORWARD TO MAIN SUMMARY</t>
  </si>
  <si>
    <t>Allow for planning , coordination and marking on-site with the Civil/Builder Contractor for all builders works (including but not limited to chasing, coring, access traps, making good, trenches) required to be carried out for the PV system installation.</t>
  </si>
  <si>
    <t>Rooftop-mounted PV modules as per technical specifications.   - Bidder to confirm module type and peak power (Wp). The total solar PV array capacity should not be less than the designed capacity (kWp).</t>
  </si>
  <si>
    <t>Supply and Install PVC sleeves/conduits as required on the roof. Contractor to ensure sleeves are UV protected and are resistant to outdoor enviroment conditions.</t>
  </si>
  <si>
    <t>Earthing and Bonding</t>
  </si>
  <si>
    <t>Total carried from Bill No. 2 - Photovoltaic (PV) System - DBM Triolet:</t>
  </si>
  <si>
    <t xml:space="preserve">This section describes the requirement for rooftop-mounted photovoltaic (PV) system for DBM buildings at Triolet. </t>
  </si>
  <si>
    <t>The Bidder is required to undertake a survey of the DBM buildings at Triolet prior to submission of bid document and is required to submit report highlighting any discrepancy and new works, clash with existing/new services/structures and status/suitability of rooftops for successful installation of the PV farm.</t>
  </si>
  <si>
    <t xml:space="preserve">Supply and Install IP gateways for connection to DBM Triolet Local Area Network (LAN).  </t>
  </si>
  <si>
    <t xml:space="preserve">Allow for connection to DBM Triolet Local Area Network (LAN). Communication protocol to be IP based. </t>
  </si>
  <si>
    <t>Support structure for the modules</t>
  </si>
  <si>
    <t xml:space="preserve">Support structure of inverters, enclosures and distribution boards including shades </t>
  </si>
  <si>
    <t>Solar DC cables to connect PV modules and to the inverters for a complete operational circuit c/w conduits, clamps and low-impedance, proprietary cable terminations and joints for all cable connections to minimise losses.</t>
  </si>
  <si>
    <t>Supply and install cable tray/ladder/racks as appropriate to withstand the UDL of cables, made of hot dipped galvanised steel, straight or curved, jointed by rustproof bolts and bonding jumper, c/w fittings, accessories, supports manufactured by 2.5 mm the hot dipped galvanised U channels similar to Unistrut (Cabstrut), installed to any background for main cabling all as specified and detailed. Cover, where required shall be of hot dipped galvanised manufacture of minium thickness 1.5mm.</t>
  </si>
  <si>
    <t>Any other item that may be required for a fully functional system to meet the Client's requirement (breakdown to be provided).</t>
  </si>
  <si>
    <t>Supply and install earthing system for the PV system which shall include copper rods, matts, tapes, cables etc. as appropriate, inspection pits c/w integral earth bars, earth bars with disconnecting link, ground enhancing materials to achieve an earth resistance of &lt;5ohms.</t>
  </si>
  <si>
    <t>Item no 3 - Remote monitoring</t>
  </si>
  <si>
    <t>Item no 4 - Earthing and Equipotential Bonding</t>
  </si>
  <si>
    <t>Item no 5 - Miscellaneous</t>
  </si>
  <si>
    <t>2.1.11</t>
  </si>
  <si>
    <t>Supply and install cat/ship ladders for roof access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</si>
</sst>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u/>
      <sz val="12"/>
      <color theme="1"/>
      <name val="Times New Roman"/>
      <family val="1"/>
    </font>
    <font>
      <b/>
      <i/>
      <sz val="12"/>
      <color theme="1"/>
      <name val="Times New Roman"/>
      <family val="1"/>
    </font>
    <font>
      <b/>
      <sz val="12"/>
      <color theme="0"/>
      <name val="Times New Roman"/>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indexed="64"/>
      </top>
      <bottom style="double">
        <color indexed="64"/>
      </bottom>
      <diagonal/>
    </border>
    <border>
      <left style="thin">
        <color auto="1"/>
      </left>
      <right style="thin">
        <color auto="1"/>
      </right>
      <top style="hair">
        <color auto="1"/>
      </top>
      <bottom style="thin">
        <color indexed="64"/>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0" fontId="2" fillId="0" borderId="1" xfId="0" applyFont="1" applyBorder="1" applyAlignment="1">
      <alignment horizontal="center" wrapText="1"/>
    </xf>
    <xf numFmtId="0" fontId="2" fillId="0" borderId="1" xfId="0" applyFont="1" applyBorder="1" applyAlignment="1">
      <alignment wrapText="1"/>
    </xf>
    <xf numFmtId="43" fontId="2" fillId="0" borderId="1" xfId="1" applyFont="1" applyBorder="1" applyAlignment="1">
      <alignment horizontal="center" wrapText="1"/>
    </xf>
    <xf numFmtId="0" fontId="3" fillId="0" borderId="0" xfId="0" applyFont="1"/>
    <xf numFmtId="0" fontId="3" fillId="0" borderId="2" xfId="0" applyFont="1" applyBorder="1" applyAlignment="1">
      <alignment horizontal="center" wrapText="1"/>
    </xf>
    <xf numFmtId="0" fontId="3" fillId="0" borderId="2" xfId="0" applyFont="1" applyBorder="1" applyAlignment="1">
      <alignment wrapText="1"/>
    </xf>
    <xf numFmtId="43" fontId="3" fillId="0" borderId="2" xfId="1" applyFont="1" applyBorder="1" applyAlignment="1">
      <alignment horizontal="center" wrapText="1"/>
    </xf>
    <xf numFmtId="0" fontId="2" fillId="0" borderId="3" xfId="0" applyFont="1" applyBorder="1" applyAlignment="1">
      <alignment horizontal="center" vertical="center" wrapText="1"/>
    </xf>
    <xf numFmtId="0" fontId="2" fillId="0" borderId="3" xfId="0" applyFont="1" applyFill="1" applyBorder="1" applyAlignment="1">
      <alignment vertical="center" wrapText="1"/>
    </xf>
    <xf numFmtId="0" fontId="3" fillId="0" borderId="3" xfId="0" applyFont="1" applyBorder="1" applyAlignment="1">
      <alignment vertical="center" wrapText="1"/>
    </xf>
    <xf numFmtId="43" fontId="3" fillId="0" borderId="3" xfId="1" applyFont="1" applyBorder="1" applyAlignment="1">
      <alignment horizontal="center" vertical="center" wrapText="1"/>
    </xf>
    <xf numFmtId="0" fontId="3" fillId="0" borderId="0" xfId="0" applyFont="1" applyAlignment="1">
      <alignment vertical="center"/>
    </xf>
    <xf numFmtId="0" fontId="2" fillId="0" borderId="3" xfId="0" applyFont="1" applyFill="1" applyBorder="1" applyAlignment="1">
      <alignment wrapText="1"/>
    </xf>
    <xf numFmtId="0" fontId="3" fillId="0" borderId="3" xfId="0" applyFont="1" applyBorder="1" applyAlignment="1">
      <alignment wrapText="1"/>
    </xf>
    <xf numFmtId="43" fontId="3" fillId="0" borderId="3" xfId="1" applyFont="1" applyBorder="1" applyAlignment="1">
      <alignment horizontal="center" wrapText="1"/>
    </xf>
    <xf numFmtId="0" fontId="3" fillId="0" borderId="3" xfId="0" applyFont="1" applyBorder="1" applyAlignment="1">
      <alignment horizontal="center" wrapText="1"/>
    </xf>
    <xf numFmtId="0" fontId="4" fillId="0" borderId="3" xfId="0" applyFont="1" applyBorder="1" applyAlignment="1">
      <alignment vertical="center" wrapText="1"/>
    </xf>
    <xf numFmtId="43" fontId="3" fillId="0" borderId="4" xfId="1" applyFont="1" applyBorder="1" applyAlignment="1">
      <alignment horizontal="center" vertical="center" wrapText="1"/>
    </xf>
    <xf numFmtId="43" fontId="3" fillId="0" borderId="4" xfId="1" applyFont="1" applyBorder="1" applyAlignment="1">
      <alignment horizontal="center" wrapText="1"/>
    </xf>
    <xf numFmtId="0" fontId="3" fillId="0" borderId="5" xfId="0" applyFont="1" applyBorder="1" applyAlignment="1">
      <alignment horizontal="center" wrapText="1"/>
    </xf>
    <xf numFmtId="0" fontId="3" fillId="0" borderId="5" xfId="0" applyFont="1" applyBorder="1" applyAlignment="1">
      <alignment wrapText="1"/>
    </xf>
    <xf numFmtId="43" fontId="3" fillId="0" borderId="5" xfId="1" applyFont="1" applyBorder="1" applyAlignment="1">
      <alignment horizontal="center" wrapText="1"/>
    </xf>
    <xf numFmtId="0" fontId="3" fillId="0" borderId="0" xfId="0" applyFont="1" applyAlignment="1">
      <alignment horizontal="center"/>
    </xf>
    <xf numFmtId="43" fontId="3" fillId="0" borderId="0" xfId="1" applyFont="1" applyAlignment="1">
      <alignment horizontal="center"/>
    </xf>
    <xf numFmtId="0" fontId="2" fillId="0" borderId="3" xfId="0" applyFont="1" applyBorder="1" applyAlignment="1">
      <alignment wrapText="1"/>
    </xf>
    <xf numFmtId="0" fontId="3" fillId="0" borderId="0" xfId="0" applyFont="1" applyAlignment="1">
      <alignment wrapText="1"/>
    </xf>
    <xf numFmtId="0" fontId="3" fillId="0" borderId="3" xfId="0" quotePrefix="1" applyFont="1" applyBorder="1" applyAlignment="1">
      <alignment horizontal="center" vertical="top"/>
    </xf>
    <xf numFmtId="0" fontId="3" fillId="2" borderId="3" xfId="0" applyFont="1" applyFill="1" applyBorder="1" applyAlignment="1">
      <alignment horizontal="left" vertical="top" wrapText="1"/>
    </xf>
    <xf numFmtId="0" fontId="3" fillId="0" borderId="3" xfId="0" applyFont="1" applyBorder="1" applyAlignment="1">
      <alignment horizontal="center" vertical="top"/>
    </xf>
    <xf numFmtId="43" fontId="3" fillId="0" borderId="3" xfId="1" applyFont="1" applyBorder="1" applyAlignment="1">
      <alignment vertical="top"/>
    </xf>
    <xf numFmtId="0" fontId="3" fillId="0" borderId="3" xfId="0" quotePrefix="1" applyNumberFormat="1" applyFont="1" applyBorder="1" applyAlignment="1">
      <alignment horizontal="center" vertical="top"/>
    </xf>
    <xf numFmtId="0" fontId="3" fillId="2" borderId="3" xfId="0" applyNumberFormat="1" applyFont="1" applyFill="1" applyBorder="1" applyAlignment="1">
      <alignment horizontal="left" vertical="top" wrapText="1"/>
    </xf>
    <xf numFmtId="0" fontId="3" fillId="0" borderId="3" xfId="0" applyNumberFormat="1" applyFont="1" applyBorder="1" applyAlignment="1">
      <alignment horizontal="center" vertical="top"/>
    </xf>
    <xf numFmtId="0" fontId="5" fillId="0" borderId="3" xfId="0" quotePrefix="1" applyFont="1" applyBorder="1" applyAlignment="1">
      <alignment horizontal="center" vertical="top"/>
    </xf>
    <xf numFmtId="0" fontId="5" fillId="2" borderId="3" xfId="0" applyNumberFormat="1" applyFont="1" applyFill="1" applyBorder="1" applyAlignment="1">
      <alignment horizontal="left" vertical="top" wrapText="1"/>
    </xf>
    <xf numFmtId="0" fontId="5" fillId="0" borderId="3" xfId="0" applyNumberFormat="1" applyFont="1" applyBorder="1" applyAlignment="1">
      <alignment horizontal="center" vertical="top"/>
    </xf>
    <xf numFmtId="0" fontId="5" fillId="0" borderId="3" xfId="0" applyFont="1" applyBorder="1" applyAlignment="1">
      <alignment horizontal="center" vertical="top"/>
    </xf>
    <xf numFmtId="43" fontId="5" fillId="0" borderId="3" xfId="1" applyFont="1" applyBorder="1" applyAlignment="1">
      <alignment vertical="top"/>
    </xf>
    <xf numFmtId="0" fontId="3" fillId="3" borderId="0" xfId="0" applyFont="1" applyFill="1"/>
    <xf numFmtId="0" fontId="3" fillId="0" borderId="3" xfId="0" quotePrefix="1" applyNumberFormat="1" applyFont="1" applyFill="1" applyBorder="1" applyAlignment="1">
      <alignment horizontal="center" vertical="top"/>
    </xf>
    <xf numFmtId="0" fontId="3" fillId="0" borderId="3" xfId="0" applyNumberFormat="1" applyFont="1" applyFill="1" applyBorder="1" applyAlignment="1">
      <alignment horizontal="left" vertical="top" wrapText="1"/>
    </xf>
    <xf numFmtId="0" fontId="3" fillId="0" borderId="3" xfId="0" applyNumberFormat="1" applyFont="1" applyFill="1" applyBorder="1" applyAlignment="1">
      <alignment horizontal="center" vertical="top"/>
    </xf>
    <xf numFmtId="0" fontId="3" fillId="0" borderId="3" xfId="0" applyFont="1" applyFill="1" applyBorder="1" applyAlignment="1">
      <alignment horizontal="center" vertical="top"/>
    </xf>
    <xf numFmtId="43" fontId="3" fillId="0" borderId="3" xfId="1" applyFont="1" applyFill="1" applyBorder="1" applyAlignment="1">
      <alignment vertical="top"/>
    </xf>
    <xf numFmtId="0" fontId="3" fillId="0" borderId="0" xfId="0" applyFont="1" applyFill="1"/>
    <xf numFmtId="0" fontId="3" fillId="0" borderId="3" xfId="0" applyFont="1" applyBorder="1" applyAlignment="1">
      <alignment horizontal="left" vertical="top" wrapText="1"/>
    </xf>
    <xf numFmtId="0" fontId="3" fillId="0" borderId="3" xfId="0" applyNumberFormat="1" applyFont="1" applyBorder="1" applyAlignment="1">
      <alignment horizontal="left" vertical="top" wrapText="1"/>
    </xf>
    <xf numFmtId="0" fontId="3" fillId="0" borderId="3" xfId="0" quotePrefix="1" applyFont="1" applyBorder="1" applyAlignment="1">
      <alignment horizontal="center"/>
    </xf>
    <xf numFmtId="0" fontId="3" fillId="0" borderId="3" xfId="0" applyNumberFormat="1" applyFont="1" applyBorder="1" applyAlignment="1">
      <alignment horizontal="left" wrapText="1"/>
    </xf>
    <xf numFmtId="0" fontId="3" fillId="0" borderId="3" xfId="0" applyNumberFormat="1" applyFont="1" applyBorder="1" applyAlignment="1">
      <alignment horizontal="center"/>
    </xf>
    <xf numFmtId="0" fontId="3" fillId="0" borderId="3" xfId="0" applyFont="1" applyBorder="1" applyAlignment="1">
      <alignment horizontal="center"/>
    </xf>
    <xf numFmtId="43" fontId="3" fillId="0" borderId="3" xfId="1" applyFont="1" applyBorder="1"/>
    <xf numFmtId="0" fontId="3" fillId="0" borderId="3" xfId="0" quotePrefix="1" applyNumberFormat="1" applyFont="1" applyBorder="1" applyAlignment="1">
      <alignment horizontal="center"/>
    </xf>
    <xf numFmtId="0" fontId="3" fillId="0" borderId="0" xfId="0" applyFont="1" applyAlignment="1">
      <alignment horizontal="left"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3" fillId="0" borderId="3" xfId="0" applyFont="1" applyFill="1" applyBorder="1" applyAlignment="1">
      <alignment horizontal="left" vertical="top" wrapText="1"/>
    </xf>
    <xf numFmtId="0" fontId="6" fillId="4" borderId="2" xfId="0" quotePrefix="1" applyFont="1" applyFill="1" applyBorder="1" applyAlignment="1">
      <alignment horizontal="center" vertical="top"/>
    </xf>
    <xf numFmtId="0" fontId="6" fillId="4" borderId="2" xfId="0" applyFont="1" applyFill="1" applyBorder="1" applyAlignment="1">
      <alignment horizontal="left" vertical="top" wrapText="1"/>
    </xf>
    <xf numFmtId="0" fontId="6" fillId="4" borderId="2" xfId="0" applyFont="1" applyFill="1" applyBorder="1" applyAlignment="1">
      <alignment horizontal="center" vertical="top"/>
    </xf>
    <xf numFmtId="43" fontId="6" fillId="4" borderId="2" xfId="1" applyFont="1" applyFill="1" applyBorder="1" applyAlignment="1">
      <alignment vertical="top"/>
    </xf>
    <xf numFmtId="0" fontId="3" fillId="0" borderId="2" xfId="0" quotePrefix="1" applyNumberFormat="1" applyFont="1" applyBorder="1" applyAlignment="1">
      <alignment horizontal="center" vertical="top"/>
    </xf>
    <xf numFmtId="0" fontId="3" fillId="0" borderId="2" xfId="0" applyNumberFormat="1" applyFont="1" applyBorder="1" applyAlignment="1">
      <alignment horizontal="left" vertical="top" wrapText="1"/>
    </xf>
    <xf numFmtId="0" fontId="3" fillId="0" borderId="2" xfId="0" applyNumberFormat="1" applyFont="1" applyBorder="1" applyAlignment="1">
      <alignment horizontal="center" vertical="top"/>
    </xf>
    <xf numFmtId="0" fontId="3" fillId="0" borderId="2" xfId="0" applyFont="1" applyBorder="1" applyAlignment="1">
      <alignment horizontal="center" vertical="top"/>
    </xf>
    <xf numFmtId="43" fontId="3" fillId="0" borderId="2" xfId="1" applyFont="1" applyBorder="1" applyAlignment="1">
      <alignment vertical="top"/>
    </xf>
  </cellXfs>
  <cellStyles count="2">
    <cellStyle name="Comma" xfId="1" builtinId="3"/>
    <cellStyle name="Normal" xfId="0" builtinId="0"/>
  </cellStyles>
  <dxfs count="18">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left" vertical="bottom"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vertical="bottom"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dxf>
    <dxf>
      <border>
        <bottom style="thin">
          <color indexed="64"/>
        </bottom>
      </border>
    </dxf>
    <dxf>
      <font>
        <b/>
        <i val="0"/>
        <strike val="0"/>
        <condense val="0"/>
        <extend val="0"/>
        <outline val="0"/>
        <shadow val="0"/>
        <u val="none"/>
        <vertAlign val="baseline"/>
        <sz val="12"/>
        <color theme="1"/>
        <name val="Times New Roman"/>
        <scheme val="none"/>
      </font>
      <alignment horizontal="general" vertical="bottom" textRotation="0" wrapText="1" indent="0" justifyLastLine="0" shrinkToFit="0" readingOrder="0"/>
      <border diagonalUp="0" diagonalDown="0">
        <left style="thin">
          <color auto="1"/>
        </left>
        <right style="thin">
          <color auto="1"/>
        </right>
        <top/>
        <bottom/>
        <vertical style="thin">
          <color auto="1"/>
        </vertical>
        <horizontal/>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id="1" name="Table2" displayName="Table2" ref="A2:G176" totalsRowShown="0" headerRowDxfId="9" dataDxfId="7" headerRowBorderDxfId="8">
  <tableColumns count="7">
    <tableColumn id="4" name="Item" dataDxfId="6"/>
    <tableColumn id="5" name="Description" dataDxfId="5"/>
    <tableColumn id="6" name="Unit " dataDxfId="4"/>
    <tableColumn id="7" name="Qty" dataDxfId="3"/>
    <tableColumn id="8" name="Rate Supply (MUR)" dataDxfId="2" dataCellStyle="Comma"/>
    <tableColumn id="9" name="Rate Install (MUR)" dataDxfId="1" dataCellStyle="Comma"/>
    <tableColumn id="10" name="Total (MUR)" dataDxfId="0" dataCellStyle="Comma">
      <calculatedColumnFormula>IF(#REF!="Rate only","Rate only",IF(#REF!="Provisional Sum",#REF!,IF(C3="",IF(B3="Carried to Summary",SUMIFS(G:G,#REF!,"&gt;0",#REF!,#REF!),""),(E3+F3)*D3)))</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abSelected="1" view="pageBreakPreview" zoomScaleNormal="100" zoomScaleSheetLayoutView="100" workbookViewId="0">
      <selection activeCell="I13" sqref="I13"/>
    </sheetView>
  </sheetViews>
  <sheetFormatPr defaultColWidth="9.140625" defaultRowHeight="15.75" x14ac:dyDescent="0.25"/>
  <cols>
    <col min="1" max="1" width="9.140625" style="23"/>
    <col min="2" max="2" width="77.85546875" style="4" customWidth="1"/>
    <col min="3" max="3" width="5.7109375" style="4" customWidth="1"/>
    <col min="4" max="4" width="22.42578125" style="24" customWidth="1"/>
    <col min="5" max="16384" width="9.140625" style="4"/>
  </cols>
  <sheetData>
    <row r="1" spans="1:4" x14ac:dyDescent="0.25">
      <c r="A1" s="1" t="s">
        <v>0</v>
      </c>
      <c r="B1" s="2" t="s">
        <v>1</v>
      </c>
      <c r="C1" s="2"/>
      <c r="D1" s="3" t="s">
        <v>2</v>
      </c>
    </row>
    <row r="2" spans="1:4" x14ac:dyDescent="0.25">
      <c r="A2" s="5"/>
      <c r="B2" s="6"/>
      <c r="C2" s="6"/>
      <c r="D2" s="7"/>
    </row>
    <row r="3" spans="1:4" s="12" customFormat="1" x14ac:dyDescent="0.25">
      <c r="A3" s="8" t="s">
        <v>3</v>
      </c>
      <c r="B3" s="9" t="s">
        <v>49</v>
      </c>
      <c r="C3" s="10"/>
      <c r="D3" s="11"/>
    </row>
    <row r="4" spans="1:4" x14ac:dyDescent="0.25">
      <c r="A4" s="8"/>
      <c r="B4" s="13"/>
      <c r="C4" s="14"/>
      <c r="D4" s="15"/>
    </row>
    <row r="5" spans="1:4" x14ac:dyDescent="0.25">
      <c r="A5" s="16"/>
      <c r="B5" s="14" t="s">
        <v>7</v>
      </c>
      <c r="C5" s="14"/>
      <c r="D5" s="15">
        <f>'Bill No. 2'!G14</f>
        <v>0</v>
      </c>
    </row>
    <row r="6" spans="1:4" x14ac:dyDescent="0.25">
      <c r="A6" s="16"/>
      <c r="B6" s="14"/>
      <c r="C6" s="14"/>
      <c r="D6" s="15"/>
    </row>
    <row r="7" spans="1:4" x14ac:dyDescent="0.25">
      <c r="A7" s="16"/>
      <c r="B7" s="14" t="s">
        <v>8</v>
      </c>
      <c r="C7" s="14"/>
      <c r="D7" s="15">
        <f>'Bill No. 2'!G39</f>
        <v>0</v>
      </c>
    </row>
    <row r="8" spans="1:4" x14ac:dyDescent="0.25">
      <c r="A8" s="16"/>
      <c r="B8" s="14"/>
      <c r="C8" s="14"/>
      <c r="D8" s="15"/>
    </row>
    <row r="9" spans="1:4" x14ac:dyDescent="0.25">
      <c r="A9" s="16"/>
      <c r="B9" s="14" t="s">
        <v>60</v>
      </c>
      <c r="C9" s="14"/>
      <c r="D9" s="15">
        <f>'Bill No. 2'!G56</f>
        <v>0</v>
      </c>
    </row>
    <row r="10" spans="1:4" x14ac:dyDescent="0.25">
      <c r="A10" s="16"/>
      <c r="B10" s="14"/>
      <c r="C10" s="14"/>
      <c r="D10" s="15"/>
    </row>
    <row r="11" spans="1:4" x14ac:dyDescent="0.25">
      <c r="A11" s="16"/>
      <c r="B11" s="14" t="s">
        <v>61</v>
      </c>
      <c r="C11" s="14"/>
      <c r="D11" s="15">
        <f>'Bill No. 2'!G65</f>
        <v>0</v>
      </c>
    </row>
    <row r="12" spans="1:4" x14ac:dyDescent="0.25">
      <c r="A12" s="16"/>
      <c r="B12" s="14"/>
      <c r="C12" s="14"/>
      <c r="D12" s="15"/>
    </row>
    <row r="13" spans="1:4" x14ac:dyDescent="0.25">
      <c r="A13" s="16"/>
      <c r="B13" s="14" t="s">
        <v>62</v>
      </c>
      <c r="C13" s="14"/>
      <c r="D13" s="15">
        <f>'Bill No. 2'!G77</f>
        <v>0</v>
      </c>
    </row>
    <row r="14" spans="1:4" x14ac:dyDescent="0.25">
      <c r="A14" s="16"/>
      <c r="B14" s="14"/>
      <c r="C14" s="14"/>
      <c r="D14" s="15"/>
    </row>
    <row r="15" spans="1:4" x14ac:dyDescent="0.25">
      <c r="A15" s="16"/>
      <c r="B15" s="14"/>
      <c r="C15" s="14"/>
      <c r="D15" s="15"/>
    </row>
    <row r="16" spans="1:4" ht="48" thickBot="1" x14ac:dyDescent="0.3">
      <c r="A16" s="8" t="s">
        <v>4</v>
      </c>
      <c r="B16" s="17" t="s">
        <v>6</v>
      </c>
      <c r="C16" s="10"/>
      <c r="D16" s="18">
        <v>600000</v>
      </c>
    </row>
    <row r="17" spans="1:4" ht="16.5" thickTop="1" x14ac:dyDescent="0.25">
      <c r="A17" s="16"/>
      <c r="B17" s="14"/>
      <c r="C17" s="14"/>
      <c r="D17" s="15"/>
    </row>
    <row r="18" spans="1:4" x14ac:dyDescent="0.25">
      <c r="A18" s="16"/>
      <c r="B18" s="14"/>
      <c r="C18" s="14"/>
      <c r="D18" s="15"/>
    </row>
    <row r="19" spans="1:4" ht="16.5" thickBot="1" x14ac:dyDescent="0.3">
      <c r="A19" s="16"/>
      <c r="B19" s="25" t="s">
        <v>44</v>
      </c>
      <c r="C19" s="14"/>
      <c r="D19" s="19"/>
    </row>
    <row r="20" spans="1:4" ht="16.5" thickTop="1" x14ac:dyDescent="0.25">
      <c r="A20" s="16"/>
      <c r="B20" s="14"/>
      <c r="C20" s="14"/>
      <c r="D20" s="15"/>
    </row>
    <row r="21" spans="1:4" x14ac:dyDescent="0.25">
      <c r="A21" s="20"/>
      <c r="B21" s="21"/>
      <c r="C21" s="21"/>
      <c r="D21" s="22"/>
    </row>
  </sheetData>
  <pageMargins left="0.70866141732283472" right="0.70866141732283472" top="0.74803149606299213" bottom="0.74803149606299213" header="0.31496062992125984" footer="0.31496062992125984"/>
  <pageSetup paperSize="9" scale="75" fitToHeight="0" orientation="portrait" r:id="rId1"/>
  <headerFooter>
    <oddHeader>&amp;LPV Plant at Triolet, 
DBM&amp;R&amp;G</oddHeader>
    <oddFooter>&amp;LSummary Bill No. 2&amp;RPage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6"/>
  <sheetViews>
    <sheetView view="pageBreakPreview" zoomScale="80" zoomScaleNormal="100" zoomScaleSheetLayoutView="80" workbookViewId="0">
      <selection activeCell="B76" sqref="B76"/>
    </sheetView>
  </sheetViews>
  <sheetFormatPr defaultColWidth="9.140625" defaultRowHeight="15.75" x14ac:dyDescent="0.25"/>
  <cols>
    <col min="1" max="1" width="10" style="23" bestFit="1" customWidth="1"/>
    <col min="2" max="2" width="54.7109375" style="54" customWidth="1"/>
    <col min="3" max="3" width="6.7109375" style="23" bestFit="1" customWidth="1"/>
    <col min="4" max="4" width="6.140625" style="23" bestFit="1" customWidth="1"/>
    <col min="5" max="5" width="13" style="4" bestFit="1" customWidth="1"/>
    <col min="6" max="6" width="12.5703125" style="4" bestFit="1" customWidth="1"/>
    <col min="7" max="7" width="12.85546875" style="4" bestFit="1" customWidth="1"/>
    <col min="8" max="16384" width="9.140625" style="4"/>
  </cols>
  <sheetData>
    <row r="2" spans="1:7" s="26" customFormat="1" ht="31.5" x14ac:dyDescent="0.25">
      <c r="A2" s="55" t="s">
        <v>0</v>
      </c>
      <c r="B2" s="56" t="s">
        <v>1</v>
      </c>
      <c r="C2" s="55" t="s">
        <v>9</v>
      </c>
      <c r="D2" s="55" t="s">
        <v>10</v>
      </c>
      <c r="E2" s="57" t="s">
        <v>11</v>
      </c>
      <c r="F2" s="57" t="s">
        <v>12</v>
      </c>
      <c r="G2" s="57" t="s">
        <v>2</v>
      </c>
    </row>
    <row r="3" spans="1:7" x14ac:dyDescent="0.25">
      <c r="A3" s="59">
        <v>1</v>
      </c>
      <c r="B3" s="60" t="s">
        <v>13</v>
      </c>
      <c r="C3" s="61" t="s">
        <v>17</v>
      </c>
      <c r="D3" s="61"/>
      <c r="E3" s="62"/>
      <c r="F3" s="62"/>
      <c r="G3" s="62"/>
    </row>
    <row r="4" spans="1:7" x14ac:dyDescent="0.25">
      <c r="A4" s="27"/>
      <c r="B4" s="28" t="s">
        <v>14</v>
      </c>
      <c r="C4" s="29" t="s">
        <v>17</v>
      </c>
      <c r="D4" s="29"/>
      <c r="E4" s="30"/>
      <c r="F4" s="30"/>
      <c r="G4" s="30"/>
    </row>
    <row r="5" spans="1:7" x14ac:dyDescent="0.25">
      <c r="A5" s="31"/>
      <c r="B5" s="32"/>
      <c r="C5" s="33"/>
      <c r="D5" s="29"/>
      <c r="E5" s="30"/>
      <c r="F5" s="30"/>
      <c r="G5" s="30"/>
    </row>
    <row r="6" spans="1:7" ht="46.5" customHeight="1" x14ac:dyDescent="0.25">
      <c r="A6" s="27"/>
      <c r="B6" s="32" t="s">
        <v>50</v>
      </c>
      <c r="C6" s="33" t="s">
        <v>17</v>
      </c>
      <c r="D6" s="29"/>
      <c r="E6" s="30"/>
      <c r="F6" s="30"/>
      <c r="G6" s="30"/>
    </row>
    <row r="7" spans="1:7" x14ac:dyDescent="0.25">
      <c r="A7" s="31"/>
      <c r="B7" s="32"/>
      <c r="C7" s="33"/>
      <c r="D7" s="29"/>
      <c r="E7" s="30"/>
      <c r="F7" s="30"/>
      <c r="G7" s="30"/>
    </row>
    <row r="8" spans="1:7" ht="95.45" customHeight="1" x14ac:dyDescent="0.25">
      <c r="A8" s="27"/>
      <c r="B8" s="32" t="s">
        <v>51</v>
      </c>
      <c r="C8" s="33" t="s">
        <v>17</v>
      </c>
      <c r="D8" s="29"/>
      <c r="E8" s="30"/>
      <c r="F8" s="30"/>
      <c r="G8" s="30"/>
    </row>
    <row r="9" spans="1:7" x14ac:dyDescent="0.25">
      <c r="A9" s="31"/>
      <c r="B9" s="32"/>
      <c r="C9" s="33"/>
      <c r="D9" s="29"/>
      <c r="E9" s="30"/>
      <c r="F9" s="30"/>
      <c r="G9" s="30"/>
    </row>
    <row r="10" spans="1:7" ht="80.25" customHeight="1" x14ac:dyDescent="0.25">
      <c r="A10" s="27">
        <v>1.1000000000000001</v>
      </c>
      <c r="B10" s="32" t="s">
        <v>45</v>
      </c>
      <c r="C10" s="33" t="s">
        <v>5</v>
      </c>
      <c r="D10" s="29">
        <v>1</v>
      </c>
      <c r="E10" s="30"/>
      <c r="F10" s="30"/>
      <c r="G10" s="30">
        <f>(Table2[[#This Row],[Rate Supply (MUR)]]+Table2[[#This Row],[Rate Install (MUR)]])*Table2[[#This Row],[Qty]]</f>
        <v>0</v>
      </c>
    </row>
    <row r="11" spans="1:7" x14ac:dyDescent="0.25">
      <c r="A11" s="31"/>
      <c r="B11" s="32"/>
      <c r="C11" s="33"/>
      <c r="D11" s="29"/>
      <c r="E11" s="30"/>
      <c r="F11" s="30"/>
      <c r="G11" s="30"/>
    </row>
    <row r="12" spans="1:7" ht="64.900000000000006" customHeight="1" x14ac:dyDescent="0.25">
      <c r="A12" s="27">
        <v>1.2</v>
      </c>
      <c r="B12" s="32" t="s">
        <v>34</v>
      </c>
      <c r="C12" s="29" t="s">
        <v>5</v>
      </c>
      <c r="D12" s="29">
        <v>1</v>
      </c>
      <c r="E12" s="30"/>
      <c r="F12" s="30"/>
      <c r="G12" s="30">
        <f>(Table2[[#This Row],[Rate Supply (MUR)]]+Table2[[#This Row],[Rate Install (MUR)]])*Table2[[#This Row],[Qty]]</f>
        <v>0</v>
      </c>
    </row>
    <row r="13" spans="1:7" x14ac:dyDescent="0.25">
      <c r="A13" s="27"/>
      <c r="B13" s="32" t="s">
        <v>17</v>
      </c>
      <c r="C13" s="33" t="s">
        <v>17</v>
      </c>
      <c r="D13" s="29"/>
      <c r="E13" s="30"/>
      <c r="F13" s="30"/>
      <c r="G13" s="30"/>
    </row>
    <row r="14" spans="1:7" x14ac:dyDescent="0.25">
      <c r="A14" s="34"/>
      <c r="B14" s="35" t="s">
        <v>15</v>
      </c>
      <c r="C14" s="36" t="s">
        <v>17</v>
      </c>
      <c r="D14" s="37"/>
      <c r="E14" s="38"/>
      <c r="F14" s="38"/>
      <c r="G14" s="38">
        <f>SUM(G4:G12)</f>
        <v>0</v>
      </c>
    </row>
    <row r="15" spans="1:7" x14ac:dyDescent="0.25">
      <c r="A15" s="27"/>
      <c r="B15" s="32" t="s">
        <v>17</v>
      </c>
      <c r="C15" s="33" t="s">
        <v>17</v>
      </c>
      <c r="D15" s="29"/>
      <c r="E15" s="30"/>
      <c r="F15" s="30"/>
      <c r="G15" s="30"/>
    </row>
    <row r="16" spans="1:7" x14ac:dyDescent="0.25">
      <c r="A16" s="59">
        <v>2</v>
      </c>
      <c r="B16" s="60" t="s">
        <v>16</v>
      </c>
      <c r="C16" s="61" t="s">
        <v>17</v>
      </c>
      <c r="D16" s="61"/>
      <c r="E16" s="62"/>
      <c r="F16" s="62"/>
      <c r="G16" s="62"/>
    </row>
    <row r="17" spans="1:7" s="39" customFormat="1" ht="54" customHeight="1" x14ac:dyDescent="0.25">
      <c r="A17" s="27">
        <v>2.1</v>
      </c>
      <c r="B17" s="58" t="s">
        <v>18</v>
      </c>
      <c r="C17" s="43" t="s">
        <v>17</v>
      </c>
      <c r="D17" s="43"/>
      <c r="E17" s="44"/>
      <c r="F17" s="44"/>
      <c r="G17" s="44"/>
    </row>
    <row r="18" spans="1:7" s="45" customFormat="1" x14ac:dyDescent="0.25">
      <c r="A18" s="40"/>
      <c r="B18" s="41"/>
      <c r="C18" s="42"/>
      <c r="D18" s="43"/>
      <c r="E18" s="44"/>
      <c r="F18" s="44"/>
      <c r="G18" s="44"/>
    </row>
    <row r="19" spans="1:7" ht="66.75" customHeight="1" x14ac:dyDescent="0.25">
      <c r="A19" s="27" t="s">
        <v>35</v>
      </c>
      <c r="B19" s="46" t="s">
        <v>46</v>
      </c>
      <c r="C19" s="29" t="s">
        <v>5</v>
      </c>
      <c r="D19" s="29">
        <v>1</v>
      </c>
      <c r="E19" s="30"/>
      <c r="F19" s="30"/>
      <c r="G19" s="30">
        <f>(Table2[[#This Row],[Rate Supply (MUR)]]+Table2[[#This Row],[Rate Install (MUR)]])*Table2[[#This Row],[Qty]]</f>
        <v>0</v>
      </c>
    </row>
    <row r="20" spans="1:7" x14ac:dyDescent="0.25">
      <c r="A20" s="31"/>
      <c r="B20" s="47"/>
      <c r="C20" s="33"/>
      <c r="D20" s="29"/>
      <c r="E20" s="30"/>
      <c r="F20" s="30"/>
      <c r="G20" s="30"/>
    </row>
    <row r="21" spans="1:7" ht="31.5" x14ac:dyDescent="0.25">
      <c r="A21" s="27" t="s">
        <v>36</v>
      </c>
      <c r="B21" s="47" t="s">
        <v>19</v>
      </c>
      <c r="C21" s="33" t="s">
        <v>5</v>
      </c>
      <c r="D21" s="29">
        <v>1</v>
      </c>
      <c r="E21" s="30"/>
      <c r="F21" s="30"/>
      <c r="G21" s="30">
        <f>(Table2[[#This Row],[Rate Supply (MUR)]]+Table2[[#This Row],[Rate Install (MUR)]])*Table2[[#This Row],[Qty]]</f>
        <v>0</v>
      </c>
    </row>
    <row r="22" spans="1:7" x14ac:dyDescent="0.25">
      <c r="A22" s="31"/>
      <c r="B22" s="47"/>
      <c r="C22" s="33"/>
      <c r="D22" s="29"/>
      <c r="E22" s="30"/>
      <c r="F22" s="30"/>
      <c r="G22" s="30"/>
    </row>
    <row r="23" spans="1:7" x14ac:dyDescent="0.25">
      <c r="A23" s="27" t="s">
        <v>37</v>
      </c>
      <c r="B23" s="46" t="s">
        <v>54</v>
      </c>
      <c r="C23" s="29" t="s">
        <v>5</v>
      </c>
      <c r="D23" s="29">
        <v>1</v>
      </c>
      <c r="E23" s="30"/>
      <c r="F23" s="30"/>
      <c r="G23" s="30">
        <f>(Table2[[#This Row],[Rate Supply (MUR)]]+Table2[[#This Row],[Rate Install (MUR)]])*Table2[[#This Row],[Qty]]</f>
        <v>0</v>
      </c>
    </row>
    <row r="24" spans="1:7" x14ac:dyDescent="0.25">
      <c r="A24" s="31"/>
      <c r="B24" s="47"/>
      <c r="C24" s="33"/>
      <c r="D24" s="29"/>
      <c r="E24" s="30"/>
      <c r="F24" s="30"/>
      <c r="G24" s="30"/>
    </row>
    <row r="25" spans="1:7" ht="31.5" x14ac:dyDescent="0.25">
      <c r="A25" s="27" t="s">
        <v>38</v>
      </c>
      <c r="B25" s="46" t="s">
        <v>55</v>
      </c>
      <c r="C25" s="29" t="s">
        <v>5</v>
      </c>
      <c r="D25" s="29">
        <v>1</v>
      </c>
      <c r="E25" s="30"/>
      <c r="F25" s="30"/>
      <c r="G25" s="30">
        <f>(Table2[[#This Row],[Rate Supply (MUR)]]+Table2[[#This Row],[Rate Install (MUR)]])*Table2[[#This Row],[Qty]]</f>
        <v>0</v>
      </c>
    </row>
    <row r="26" spans="1:7" ht="11.25" customHeight="1" x14ac:dyDescent="0.25">
      <c r="A26" s="31"/>
      <c r="B26" s="47"/>
      <c r="C26" s="33"/>
      <c r="D26" s="29"/>
      <c r="E26" s="30"/>
      <c r="F26" s="30"/>
      <c r="G26" s="30"/>
    </row>
    <row r="27" spans="1:7" ht="81.75" customHeight="1" x14ac:dyDescent="0.25">
      <c r="A27" s="27" t="s">
        <v>39</v>
      </c>
      <c r="B27" s="46" t="s">
        <v>56</v>
      </c>
      <c r="C27" s="29" t="s">
        <v>5</v>
      </c>
      <c r="D27" s="29">
        <v>1</v>
      </c>
      <c r="E27" s="30"/>
      <c r="F27" s="30"/>
      <c r="G27" s="30">
        <f>(Table2[[#This Row],[Rate Supply (MUR)]]+Table2[[#This Row],[Rate Install (MUR)]])*Table2[[#This Row],[Qty]]</f>
        <v>0</v>
      </c>
    </row>
    <row r="28" spans="1:7" x14ac:dyDescent="0.25">
      <c r="A28" s="31"/>
      <c r="B28" s="47"/>
      <c r="C28" s="33"/>
      <c r="D28" s="29"/>
      <c r="E28" s="30"/>
      <c r="F28" s="30"/>
      <c r="G28" s="30"/>
    </row>
    <row r="29" spans="1:7" ht="167.25" customHeight="1" x14ac:dyDescent="0.25">
      <c r="A29" s="27" t="s">
        <v>40</v>
      </c>
      <c r="B29" s="46" t="s">
        <v>57</v>
      </c>
      <c r="C29" s="29" t="s">
        <v>5</v>
      </c>
      <c r="D29" s="29">
        <v>1</v>
      </c>
      <c r="E29" s="30"/>
      <c r="F29" s="30"/>
      <c r="G29" s="30">
        <f>(Table2[[#This Row],[Rate Supply (MUR)]]+Table2[[#This Row],[Rate Install (MUR)]])*Table2[[#This Row],[Qty]]</f>
        <v>0</v>
      </c>
    </row>
    <row r="30" spans="1:7" x14ac:dyDescent="0.25">
      <c r="A30" s="31"/>
      <c r="B30" s="47"/>
      <c r="C30" s="33"/>
      <c r="D30" s="29"/>
      <c r="E30" s="30"/>
      <c r="F30" s="30"/>
      <c r="G30" s="30"/>
    </row>
    <row r="31" spans="1:7" ht="47.25" x14ac:dyDescent="0.25">
      <c r="A31" s="27" t="s">
        <v>41</v>
      </c>
      <c r="B31" s="46" t="s">
        <v>47</v>
      </c>
      <c r="C31" s="29" t="s">
        <v>5</v>
      </c>
      <c r="D31" s="29">
        <v>1</v>
      </c>
      <c r="E31" s="30"/>
      <c r="F31" s="30"/>
      <c r="G31" s="30">
        <f>(Table2[[#This Row],[Rate Supply (MUR)]]+Table2[[#This Row],[Rate Install (MUR)]])*Table2[[#This Row],[Qty]]</f>
        <v>0</v>
      </c>
    </row>
    <row r="32" spans="1:7" x14ac:dyDescent="0.25">
      <c r="A32" s="31"/>
      <c r="B32" s="47"/>
      <c r="C32" s="33"/>
      <c r="D32" s="29"/>
      <c r="E32" s="30"/>
      <c r="F32" s="30"/>
      <c r="G32" s="30"/>
    </row>
    <row r="33" spans="1:7" ht="63" x14ac:dyDescent="0.25">
      <c r="A33" s="27" t="s">
        <v>42</v>
      </c>
      <c r="B33" s="46" t="s">
        <v>20</v>
      </c>
      <c r="C33" s="29" t="s">
        <v>5</v>
      </c>
      <c r="D33" s="29">
        <v>1</v>
      </c>
      <c r="E33" s="30"/>
      <c r="F33" s="30"/>
      <c r="G33" s="30">
        <f>(Table2[[#This Row],[Rate Supply (MUR)]]+Table2[[#This Row],[Rate Install (MUR)]])*Table2[[#This Row],[Qty]]</f>
        <v>0</v>
      </c>
    </row>
    <row r="34" spans="1:7" x14ac:dyDescent="0.25">
      <c r="A34" s="31"/>
      <c r="B34" s="47"/>
      <c r="C34" s="33"/>
      <c r="D34" s="29"/>
      <c r="E34" s="30"/>
      <c r="F34" s="30"/>
      <c r="G34" s="30"/>
    </row>
    <row r="35" spans="1:7" ht="52.5" customHeight="1" x14ac:dyDescent="0.25">
      <c r="A35" s="27" t="s">
        <v>43</v>
      </c>
      <c r="B35" s="46" t="s">
        <v>58</v>
      </c>
      <c r="C35" s="29" t="s">
        <v>5</v>
      </c>
      <c r="D35" s="29">
        <v>1</v>
      </c>
      <c r="E35" s="30"/>
      <c r="F35" s="30"/>
      <c r="G35" s="30">
        <f>(Table2[[#This Row],[Rate Supply (MUR)]]+Table2[[#This Row],[Rate Install (MUR)]])*Table2[[#This Row],[Qty]]</f>
        <v>0</v>
      </c>
    </row>
    <row r="36" spans="1:7" x14ac:dyDescent="0.25">
      <c r="A36" s="31"/>
      <c r="B36" s="47"/>
      <c r="C36" s="33"/>
      <c r="D36" s="29"/>
      <c r="E36" s="30"/>
      <c r="F36" s="30"/>
      <c r="G36" s="30"/>
    </row>
    <row r="37" spans="1:7" x14ac:dyDescent="0.25">
      <c r="A37" s="31" t="s">
        <v>63</v>
      </c>
      <c r="B37" s="47" t="s">
        <v>64</v>
      </c>
      <c r="C37" s="33" t="s">
        <v>5</v>
      </c>
      <c r="D37" s="29">
        <v>1</v>
      </c>
      <c r="E37" s="30"/>
      <c r="F37" s="30"/>
      <c r="G37" s="30">
        <f>(Table2[[#This Row],[Rate Supply (MUR)]]+Table2[[#This Row],[Rate Install (MUR)]])*Table2[[#This Row],[Qty]]</f>
        <v>0</v>
      </c>
    </row>
    <row r="38" spans="1:7" x14ac:dyDescent="0.25">
      <c r="A38" s="31"/>
      <c r="B38" s="47"/>
      <c r="C38" s="33"/>
      <c r="D38" s="29"/>
      <c r="E38" s="30"/>
      <c r="F38" s="30"/>
      <c r="G38" s="30"/>
    </row>
    <row r="39" spans="1:7" x14ac:dyDescent="0.25">
      <c r="A39" s="34"/>
      <c r="B39" s="35" t="s">
        <v>15</v>
      </c>
      <c r="C39" s="36" t="s">
        <v>17</v>
      </c>
      <c r="D39" s="37"/>
      <c r="E39" s="38"/>
      <c r="F39" s="38"/>
      <c r="G39" s="38">
        <f>SUM(G19:G35)</f>
        <v>0</v>
      </c>
    </row>
    <row r="40" spans="1:7" x14ac:dyDescent="0.25">
      <c r="A40" s="63"/>
      <c r="B40" s="64"/>
      <c r="C40" s="65"/>
      <c r="D40" s="66"/>
      <c r="E40" s="67"/>
      <c r="F40" s="67"/>
      <c r="G40" s="67"/>
    </row>
    <row r="41" spans="1:7" x14ac:dyDescent="0.25">
      <c r="A41" s="59">
        <v>3</v>
      </c>
      <c r="B41" s="60" t="s">
        <v>22</v>
      </c>
      <c r="C41" s="61" t="s">
        <v>17</v>
      </c>
      <c r="D41" s="61"/>
      <c r="E41" s="62"/>
      <c r="F41" s="62"/>
      <c r="G41" s="62"/>
    </row>
    <row r="42" spans="1:7" ht="31.5" x14ac:dyDescent="0.25">
      <c r="A42" s="31"/>
      <c r="B42" s="47" t="s">
        <v>23</v>
      </c>
      <c r="C42" s="33" t="s">
        <v>17</v>
      </c>
      <c r="D42" s="29"/>
      <c r="E42" s="30"/>
      <c r="F42" s="30"/>
      <c r="G42" s="30"/>
    </row>
    <row r="43" spans="1:7" x14ac:dyDescent="0.25">
      <c r="A43" s="31"/>
      <c r="B43" s="47"/>
      <c r="C43" s="33"/>
      <c r="D43" s="29"/>
      <c r="E43" s="30"/>
      <c r="F43" s="30"/>
      <c r="G43" s="30"/>
    </row>
    <row r="44" spans="1:7" ht="50.25" customHeight="1" x14ac:dyDescent="0.25">
      <c r="A44" s="31">
        <v>3.1</v>
      </c>
      <c r="B44" s="47" t="s">
        <v>24</v>
      </c>
      <c r="C44" s="33" t="s">
        <v>5</v>
      </c>
      <c r="D44" s="29">
        <v>1</v>
      </c>
      <c r="E44" s="30"/>
      <c r="F44" s="30"/>
      <c r="G44" s="30">
        <f>(Table2[[#This Row],[Rate Supply (MUR)]]+Table2[[#This Row],[Rate Install (MUR)]])*Table2[[#This Row],[Qty]]</f>
        <v>0</v>
      </c>
    </row>
    <row r="45" spans="1:7" x14ac:dyDescent="0.25">
      <c r="A45" s="31"/>
      <c r="B45" s="47"/>
      <c r="C45" s="33"/>
      <c r="D45" s="29"/>
      <c r="E45" s="30"/>
      <c r="F45" s="30"/>
      <c r="G45" s="30"/>
    </row>
    <row r="46" spans="1:7" ht="34.5" customHeight="1" x14ac:dyDescent="0.25">
      <c r="A46" s="31">
        <v>3.2</v>
      </c>
      <c r="B46" s="47" t="s">
        <v>53</v>
      </c>
      <c r="C46" s="33" t="s">
        <v>5</v>
      </c>
      <c r="D46" s="29">
        <v>1</v>
      </c>
      <c r="E46" s="30"/>
      <c r="F46" s="30"/>
      <c r="G46" s="30">
        <f>(Table2[[#This Row],[Rate Supply (MUR)]]+Table2[[#This Row],[Rate Install (MUR)]])*Table2[[#This Row],[Qty]]</f>
        <v>0</v>
      </c>
    </row>
    <row r="47" spans="1:7" x14ac:dyDescent="0.25">
      <c r="A47" s="31"/>
      <c r="B47" s="47"/>
      <c r="C47" s="33"/>
      <c r="D47" s="29"/>
      <c r="E47" s="30"/>
      <c r="F47" s="30"/>
      <c r="G47" s="30"/>
    </row>
    <row r="48" spans="1:7" ht="31.5" x14ac:dyDescent="0.25">
      <c r="A48" s="31">
        <v>3.3</v>
      </c>
      <c r="B48" s="47" t="s">
        <v>52</v>
      </c>
      <c r="C48" s="33" t="s">
        <v>5</v>
      </c>
      <c r="D48" s="29">
        <v>1</v>
      </c>
      <c r="E48" s="30"/>
      <c r="F48" s="30"/>
      <c r="G48" s="30">
        <f>(Table2[[#This Row],[Rate Supply (MUR)]]+Table2[[#This Row],[Rate Install (MUR)]])*Table2[[#This Row],[Qty]]</f>
        <v>0</v>
      </c>
    </row>
    <row r="49" spans="1:7" x14ac:dyDescent="0.25">
      <c r="A49" s="31"/>
      <c r="B49" s="47"/>
      <c r="C49" s="33"/>
      <c r="D49" s="29"/>
      <c r="E49" s="30"/>
      <c r="F49" s="30"/>
      <c r="G49" s="30"/>
    </row>
    <row r="50" spans="1:7" ht="31.5" x14ac:dyDescent="0.25">
      <c r="A50" s="31">
        <v>3.4</v>
      </c>
      <c r="B50" s="47" t="s">
        <v>25</v>
      </c>
      <c r="C50" s="33" t="s">
        <v>5</v>
      </c>
      <c r="D50" s="29">
        <v>1</v>
      </c>
      <c r="E50" s="30"/>
      <c r="F50" s="30"/>
      <c r="G50" s="30">
        <f>(Table2[[#This Row],[Rate Supply (MUR)]]+Table2[[#This Row],[Rate Install (MUR)]])*Table2[[#This Row],[Qty]]</f>
        <v>0</v>
      </c>
    </row>
    <row r="51" spans="1:7" x14ac:dyDescent="0.25">
      <c r="A51" s="31"/>
      <c r="B51" s="47"/>
      <c r="C51" s="33"/>
      <c r="D51" s="29"/>
      <c r="E51" s="30"/>
      <c r="F51" s="30"/>
      <c r="G51" s="30"/>
    </row>
    <row r="52" spans="1:7" ht="31.5" x14ac:dyDescent="0.25">
      <c r="A52" s="31">
        <v>3.5</v>
      </c>
      <c r="B52" s="47" t="s">
        <v>26</v>
      </c>
      <c r="C52" s="33" t="s">
        <v>5</v>
      </c>
      <c r="D52" s="29">
        <v>1</v>
      </c>
      <c r="E52" s="30"/>
      <c r="F52" s="30"/>
      <c r="G52" s="30">
        <f>(Table2[[#This Row],[Rate Supply (MUR)]]+Table2[[#This Row],[Rate Install (MUR)]])*Table2[[#This Row],[Qty]]</f>
        <v>0</v>
      </c>
    </row>
    <row r="53" spans="1:7" x14ac:dyDescent="0.25">
      <c r="A53" s="31"/>
      <c r="B53" s="47"/>
      <c r="C53" s="33"/>
      <c r="D53" s="29"/>
      <c r="E53" s="30"/>
      <c r="F53" s="30"/>
      <c r="G53" s="30"/>
    </row>
    <row r="54" spans="1:7" ht="31.5" x14ac:dyDescent="0.25">
      <c r="A54" s="31">
        <v>3.6</v>
      </c>
      <c r="B54" s="47" t="s">
        <v>21</v>
      </c>
      <c r="C54" s="33" t="s">
        <v>5</v>
      </c>
      <c r="D54" s="29">
        <v>1</v>
      </c>
      <c r="E54" s="30"/>
      <c r="F54" s="30"/>
      <c r="G54" s="30">
        <f>(Table2[[#This Row],[Rate Supply (MUR)]]+Table2[[#This Row],[Rate Install (MUR)]])*Table2[[#This Row],[Qty]]</f>
        <v>0</v>
      </c>
    </row>
    <row r="55" spans="1:7" x14ac:dyDescent="0.25">
      <c r="A55" s="27"/>
      <c r="B55" s="46" t="s">
        <v>17</v>
      </c>
      <c r="C55" s="29" t="s">
        <v>17</v>
      </c>
      <c r="D55" s="29"/>
      <c r="E55" s="30"/>
      <c r="F55" s="30"/>
      <c r="G55" s="30"/>
    </row>
    <row r="56" spans="1:7" x14ac:dyDescent="0.25">
      <c r="A56" s="34"/>
      <c r="B56" s="35" t="s">
        <v>15</v>
      </c>
      <c r="C56" s="36" t="s">
        <v>17</v>
      </c>
      <c r="D56" s="37"/>
      <c r="E56" s="38"/>
      <c r="F56" s="38"/>
      <c r="G56" s="38">
        <f>SUM(G44:G54)</f>
        <v>0</v>
      </c>
    </row>
    <row r="57" spans="1:7" x14ac:dyDescent="0.25">
      <c r="A57" s="27"/>
      <c r="B57" s="47" t="s">
        <v>17</v>
      </c>
      <c r="C57" s="33" t="s">
        <v>17</v>
      </c>
      <c r="D57" s="29"/>
      <c r="E57" s="30"/>
      <c r="F57" s="30"/>
      <c r="G57" s="30"/>
    </row>
    <row r="58" spans="1:7" x14ac:dyDescent="0.25">
      <c r="A58" s="59">
        <v>4</v>
      </c>
      <c r="B58" s="60" t="s">
        <v>48</v>
      </c>
      <c r="C58" s="61" t="s">
        <v>17</v>
      </c>
      <c r="D58" s="61"/>
      <c r="E58" s="62"/>
      <c r="F58" s="62"/>
      <c r="G58" s="62"/>
    </row>
    <row r="59" spans="1:7" ht="32.450000000000003" customHeight="1" x14ac:dyDescent="0.25">
      <c r="A59" s="27"/>
      <c r="B59" s="32" t="s">
        <v>27</v>
      </c>
      <c r="C59" s="33" t="s">
        <v>17</v>
      </c>
      <c r="D59" s="29"/>
      <c r="E59" s="30"/>
      <c r="F59" s="30"/>
      <c r="G59" s="30"/>
    </row>
    <row r="60" spans="1:7" x14ac:dyDescent="0.25">
      <c r="A60" s="31"/>
      <c r="B60" s="32"/>
      <c r="C60" s="33"/>
      <c r="D60" s="29"/>
      <c r="E60" s="30"/>
      <c r="F60" s="30"/>
      <c r="G60" s="30"/>
    </row>
    <row r="61" spans="1:7" ht="78.75" x14ac:dyDescent="0.25">
      <c r="A61" s="27">
        <v>4.0999999999999996</v>
      </c>
      <c r="B61" s="32" t="s">
        <v>59</v>
      </c>
      <c r="C61" s="33" t="s">
        <v>5</v>
      </c>
      <c r="D61" s="29">
        <v>1</v>
      </c>
      <c r="E61" s="30"/>
      <c r="F61" s="30"/>
      <c r="G61" s="30">
        <f>(Table2[[#This Row],[Rate Supply (MUR)]]+Table2[[#This Row],[Rate Install (MUR)]])*Table2[[#This Row],[Qty]]</f>
        <v>0</v>
      </c>
    </row>
    <row r="62" spans="1:7" x14ac:dyDescent="0.25">
      <c r="A62" s="31"/>
      <c r="B62" s="32"/>
      <c r="C62" s="33"/>
      <c r="D62" s="29"/>
      <c r="E62" s="30"/>
      <c r="F62" s="30"/>
      <c r="G62" s="30"/>
    </row>
    <row r="63" spans="1:7" ht="31.5" x14ac:dyDescent="0.25">
      <c r="A63" s="27">
        <v>4.2</v>
      </c>
      <c r="B63" s="32" t="s">
        <v>28</v>
      </c>
      <c r="C63" s="33" t="s">
        <v>5</v>
      </c>
      <c r="D63" s="29">
        <v>1</v>
      </c>
      <c r="E63" s="30"/>
      <c r="F63" s="30"/>
      <c r="G63" s="30">
        <f>(Table2[[#This Row],[Rate Supply (MUR)]]+Table2[[#This Row],[Rate Install (MUR)]])*Table2[[#This Row],[Qty]]</f>
        <v>0</v>
      </c>
    </row>
    <row r="64" spans="1:7" x14ac:dyDescent="0.25">
      <c r="A64" s="27"/>
      <c r="B64" s="46" t="s">
        <v>17</v>
      </c>
      <c r="C64" s="29" t="s">
        <v>17</v>
      </c>
      <c r="D64" s="29"/>
      <c r="E64" s="30"/>
      <c r="F64" s="30"/>
      <c r="G64" s="30"/>
    </row>
    <row r="65" spans="1:7" x14ac:dyDescent="0.25">
      <c r="A65" s="27"/>
      <c r="B65" s="46" t="s">
        <v>15</v>
      </c>
      <c r="C65" s="29" t="s">
        <v>17</v>
      </c>
      <c r="D65" s="29"/>
      <c r="E65" s="30"/>
      <c r="F65" s="30"/>
      <c r="G65" s="30">
        <f>SUM(G59:G63)</f>
        <v>0</v>
      </c>
    </row>
    <row r="66" spans="1:7" x14ac:dyDescent="0.25">
      <c r="A66" s="27"/>
      <c r="B66" s="46" t="s">
        <v>17</v>
      </c>
      <c r="C66" s="29" t="s">
        <v>17</v>
      </c>
      <c r="D66" s="29"/>
      <c r="E66" s="30"/>
      <c r="F66" s="30"/>
      <c r="G66" s="30"/>
    </row>
    <row r="67" spans="1:7" x14ac:dyDescent="0.25">
      <c r="A67" s="59">
        <v>5</v>
      </c>
      <c r="B67" s="60" t="s">
        <v>29</v>
      </c>
      <c r="C67" s="61" t="s">
        <v>17</v>
      </c>
      <c r="D67" s="61"/>
      <c r="E67" s="62"/>
      <c r="F67" s="62"/>
      <c r="G67" s="62"/>
    </row>
    <row r="68" spans="1:7" ht="49.5" customHeight="1" x14ac:dyDescent="0.25">
      <c r="A68" s="27">
        <v>5.0999999999999996</v>
      </c>
      <c r="B68" s="47" t="s">
        <v>30</v>
      </c>
      <c r="C68" s="33" t="s">
        <v>5</v>
      </c>
      <c r="D68" s="29">
        <v>1</v>
      </c>
      <c r="E68" s="30"/>
      <c r="F68" s="30"/>
      <c r="G68" s="30">
        <f>(Table2[[#This Row],[Rate Supply (MUR)]]+Table2[[#This Row],[Rate Install (MUR)]])*Table2[[#This Row],[Qty]]</f>
        <v>0</v>
      </c>
    </row>
    <row r="69" spans="1:7" x14ac:dyDescent="0.25">
      <c r="A69" s="31"/>
      <c r="B69" s="47"/>
      <c r="C69" s="33"/>
      <c r="D69" s="29"/>
      <c r="E69" s="30"/>
      <c r="F69" s="30"/>
      <c r="G69" s="30"/>
    </row>
    <row r="70" spans="1:7" ht="49.5" customHeight="1" x14ac:dyDescent="0.25">
      <c r="A70" s="27">
        <v>5.2</v>
      </c>
      <c r="B70" s="47" t="s">
        <v>31</v>
      </c>
      <c r="C70" s="33" t="s">
        <v>5</v>
      </c>
      <c r="D70" s="29">
        <v>1</v>
      </c>
      <c r="E70" s="30"/>
      <c r="F70" s="30"/>
      <c r="G70" s="30">
        <f>(Table2[[#This Row],[Rate Supply (MUR)]]+Table2[[#This Row],[Rate Install (MUR)]])*Table2[[#This Row],[Qty]]</f>
        <v>0</v>
      </c>
    </row>
    <row r="71" spans="1:7" x14ac:dyDescent="0.25">
      <c r="A71" s="31"/>
      <c r="B71" s="47"/>
      <c r="C71" s="33"/>
      <c r="D71" s="29"/>
      <c r="E71" s="30"/>
      <c r="F71" s="30"/>
      <c r="G71" s="30"/>
    </row>
    <row r="72" spans="1:7" ht="50.25" customHeight="1" x14ac:dyDescent="0.25">
      <c r="A72" s="31">
        <v>5.3</v>
      </c>
      <c r="B72" s="47" t="s">
        <v>32</v>
      </c>
      <c r="C72" s="33" t="s">
        <v>5</v>
      </c>
      <c r="D72" s="29">
        <v>1</v>
      </c>
      <c r="E72" s="30"/>
      <c r="F72" s="30"/>
      <c r="G72" s="30">
        <f>(Table2[[#This Row],[Rate Supply (MUR)]]+Table2[[#This Row],[Rate Install (MUR)]])*Table2[[#This Row],[Qty]]</f>
        <v>0</v>
      </c>
    </row>
    <row r="73" spans="1:7" x14ac:dyDescent="0.25">
      <c r="A73" s="31"/>
      <c r="B73" s="47"/>
      <c r="C73" s="33"/>
      <c r="D73" s="29"/>
      <c r="E73" s="30"/>
      <c r="F73" s="30"/>
      <c r="G73" s="30"/>
    </row>
    <row r="74" spans="1:7" ht="48.75" customHeight="1" x14ac:dyDescent="0.25">
      <c r="A74" s="31">
        <v>5.4</v>
      </c>
      <c r="B74" s="47" t="s">
        <v>33</v>
      </c>
      <c r="C74" s="33" t="s">
        <v>5</v>
      </c>
      <c r="D74" s="29">
        <v>1</v>
      </c>
      <c r="E74" s="30"/>
      <c r="F74" s="30"/>
      <c r="G74" s="30">
        <f>(Table2[[#This Row],[Rate Supply (MUR)]]+Table2[[#This Row],[Rate Install (MUR)]])*Table2[[#This Row],[Qty]]</f>
        <v>0</v>
      </c>
    </row>
    <row r="75" spans="1:7" x14ac:dyDescent="0.25">
      <c r="A75" s="31"/>
      <c r="B75" s="47"/>
      <c r="C75" s="33"/>
      <c r="D75" s="29"/>
      <c r="E75" s="30"/>
      <c r="F75" s="30"/>
      <c r="G75" s="30"/>
    </row>
    <row r="76" spans="1:7" x14ac:dyDescent="0.25">
      <c r="A76" s="31"/>
      <c r="B76" s="47" t="s">
        <v>17</v>
      </c>
      <c r="C76" s="33" t="s">
        <v>17</v>
      </c>
      <c r="D76" s="29"/>
      <c r="E76" s="30"/>
      <c r="F76" s="30"/>
      <c r="G76" s="30"/>
    </row>
    <row r="77" spans="1:7" x14ac:dyDescent="0.25">
      <c r="A77" s="34"/>
      <c r="B77" s="35" t="s">
        <v>15</v>
      </c>
      <c r="C77" s="36" t="s">
        <v>17</v>
      </c>
      <c r="D77" s="37"/>
      <c r="E77" s="38"/>
      <c r="F77" s="38"/>
      <c r="G77" s="38">
        <f>SUM(G68:G75)</f>
        <v>0</v>
      </c>
    </row>
    <row r="78" spans="1:7" x14ac:dyDescent="0.25">
      <c r="A78" s="27"/>
      <c r="B78" s="47" t="s">
        <v>17</v>
      </c>
      <c r="C78" s="33" t="s">
        <v>17</v>
      </c>
      <c r="D78" s="29"/>
      <c r="E78" s="30"/>
      <c r="F78" s="30"/>
      <c r="G78" s="30"/>
    </row>
    <row r="79" spans="1:7" x14ac:dyDescent="0.25">
      <c r="A79" s="48"/>
      <c r="B79" s="49" t="s">
        <v>17</v>
      </c>
      <c r="C79" s="50" t="s">
        <v>17</v>
      </c>
      <c r="D79" s="51"/>
      <c r="E79" s="52"/>
      <c r="F79" s="52"/>
      <c r="G79" s="52"/>
    </row>
    <row r="80" spans="1:7" x14ac:dyDescent="0.25">
      <c r="A80" s="48"/>
      <c r="B80" s="49" t="s">
        <v>17</v>
      </c>
      <c r="C80" s="50" t="s">
        <v>17</v>
      </c>
      <c r="D80" s="51"/>
      <c r="E80" s="52"/>
      <c r="F80" s="52"/>
      <c r="G80" s="52"/>
    </row>
    <row r="81" spans="1:7" x14ac:dyDescent="0.25">
      <c r="A81" s="48"/>
      <c r="B81" s="49" t="s">
        <v>17</v>
      </c>
      <c r="C81" s="50" t="s">
        <v>17</v>
      </c>
      <c r="D81" s="51"/>
      <c r="E81" s="52"/>
      <c r="F81" s="52"/>
      <c r="G81" s="52"/>
    </row>
    <row r="82" spans="1:7" x14ac:dyDescent="0.25">
      <c r="A82" s="48"/>
      <c r="B82" s="49" t="s">
        <v>17</v>
      </c>
      <c r="C82" s="50" t="s">
        <v>17</v>
      </c>
      <c r="D82" s="51"/>
      <c r="E82" s="52"/>
      <c r="F82" s="52"/>
      <c r="G82" s="52"/>
    </row>
    <row r="83" spans="1:7" x14ac:dyDescent="0.25">
      <c r="A83" s="48"/>
      <c r="B83" s="49" t="s">
        <v>17</v>
      </c>
      <c r="C83" s="50" t="s">
        <v>17</v>
      </c>
      <c r="D83" s="51"/>
      <c r="E83" s="52"/>
      <c r="F83" s="52"/>
      <c r="G83" s="52"/>
    </row>
    <row r="84" spans="1:7" x14ac:dyDescent="0.25">
      <c r="A84" s="48"/>
      <c r="B84" s="49" t="s">
        <v>17</v>
      </c>
      <c r="C84" s="50" t="s">
        <v>17</v>
      </c>
      <c r="D84" s="51"/>
      <c r="E84" s="52"/>
      <c r="F84" s="52"/>
      <c r="G84" s="52"/>
    </row>
    <row r="85" spans="1:7" x14ac:dyDescent="0.25">
      <c r="A85" s="48"/>
      <c r="B85" s="49" t="s">
        <v>17</v>
      </c>
      <c r="C85" s="50" t="s">
        <v>17</v>
      </c>
      <c r="D85" s="51"/>
      <c r="E85" s="52"/>
      <c r="F85" s="52"/>
      <c r="G85" s="52"/>
    </row>
    <row r="86" spans="1:7" x14ac:dyDescent="0.25">
      <c r="A86" s="48"/>
      <c r="B86" s="49" t="s">
        <v>17</v>
      </c>
      <c r="C86" s="50" t="s">
        <v>17</v>
      </c>
      <c r="D86" s="51"/>
      <c r="E86" s="52"/>
      <c r="F86" s="52"/>
      <c r="G86" s="52"/>
    </row>
    <row r="87" spans="1:7" x14ac:dyDescent="0.25">
      <c r="A87" s="48"/>
      <c r="B87" s="49" t="s">
        <v>17</v>
      </c>
      <c r="C87" s="50" t="s">
        <v>17</v>
      </c>
      <c r="D87" s="51"/>
      <c r="E87" s="52"/>
      <c r="F87" s="52"/>
      <c r="G87" s="52"/>
    </row>
    <row r="88" spans="1:7" x14ac:dyDescent="0.25">
      <c r="A88" s="48"/>
      <c r="B88" s="49" t="s">
        <v>17</v>
      </c>
      <c r="C88" s="50" t="s">
        <v>17</v>
      </c>
      <c r="D88" s="51"/>
      <c r="E88" s="52"/>
      <c r="F88" s="52"/>
      <c r="G88" s="52"/>
    </row>
    <row r="89" spans="1:7" x14ac:dyDescent="0.25">
      <c r="A89" s="48"/>
      <c r="B89" s="49" t="s">
        <v>17</v>
      </c>
      <c r="C89" s="50" t="s">
        <v>17</v>
      </c>
      <c r="D89" s="51"/>
      <c r="E89" s="52"/>
      <c r="F89" s="52"/>
      <c r="G89" s="52"/>
    </row>
    <row r="90" spans="1:7" x14ac:dyDescent="0.25">
      <c r="A90" s="48"/>
      <c r="B90" s="49" t="s">
        <v>17</v>
      </c>
      <c r="C90" s="50" t="s">
        <v>17</v>
      </c>
      <c r="D90" s="51"/>
      <c r="E90" s="52"/>
      <c r="F90" s="52"/>
      <c r="G90" s="52"/>
    </row>
    <row r="91" spans="1:7" x14ac:dyDescent="0.25">
      <c r="A91" s="48"/>
      <c r="B91" s="49" t="s">
        <v>17</v>
      </c>
      <c r="C91" s="50" t="s">
        <v>17</v>
      </c>
      <c r="D91" s="51"/>
      <c r="E91" s="52"/>
      <c r="F91" s="52"/>
      <c r="G91" s="52"/>
    </row>
    <row r="92" spans="1:7" x14ac:dyDescent="0.25">
      <c r="A92" s="48"/>
      <c r="B92" s="49" t="s">
        <v>17</v>
      </c>
      <c r="C92" s="50" t="s">
        <v>17</v>
      </c>
      <c r="D92" s="51"/>
      <c r="E92" s="52"/>
      <c r="F92" s="52"/>
      <c r="G92" s="52"/>
    </row>
    <row r="93" spans="1:7" x14ac:dyDescent="0.25">
      <c r="A93" s="48"/>
      <c r="B93" s="49" t="s">
        <v>17</v>
      </c>
      <c r="C93" s="50" t="s">
        <v>17</v>
      </c>
      <c r="D93" s="51"/>
      <c r="E93" s="52"/>
      <c r="F93" s="52"/>
      <c r="G93" s="52"/>
    </row>
    <row r="94" spans="1:7" x14ac:dyDescent="0.25">
      <c r="A94" s="48"/>
      <c r="B94" s="49" t="s">
        <v>17</v>
      </c>
      <c r="C94" s="50" t="s">
        <v>17</v>
      </c>
      <c r="D94" s="51"/>
      <c r="E94" s="52"/>
      <c r="F94" s="52"/>
      <c r="G94" s="52"/>
    </row>
    <row r="95" spans="1:7" x14ac:dyDescent="0.25">
      <c r="A95" s="48"/>
      <c r="B95" s="49" t="s">
        <v>17</v>
      </c>
      <c r="C95" s="50" t="s">
        <v>17</v>
      </c>
      <c r="D95" s="51"/>
      <c r="E95" s="52"/>
      <c r="F95" s="52"/>
      <c r="G95" s="52"/>
    </row>
    <row r="96" spans="1:7" x14ac:dyDescent="0.25">
      <c r="A96" s="48"/>
      <c r="B96" s="49" t="s">
        <v>17</v>
      </c>
      <c r="C96" s="50" t="s">
        <v>17</v>
      </c>
      <c r="D96" s="51"/>
      <c r="E96" s="52"/>
      <c r="F96" s="52"/>
      <c r="G96" s="52"/>
    </row>
    <row r="97" spans="1:7" x14ac:dyDescent="0.25">
      <c r="A97" s="48"/>
      <c r="B97" s="49" t="s">
        <v>17</v>
      </c>
      <c r="C97" s="50" t="s">
        <v>17</v>
      </c>
      <c r="D97" s="51"/>
      <c r="E97" s="52"/>
      <c r="F97" s="52"/>
      <c r="G97" s="52"/>
    </row>
    <row r="98" spans="1:7" x14ac:dyDescent="0.25">
      <c r="A98" s="48"/>
      <c r="B98" s="49" t="s">
        <v>17</v>
      </c>
      <c r="C98" s="50" t="s">
        <v>17</v>
      </c>
      <c r="D98" s="51"/>
      <c r="E98" s="52"/>
      <c r="F98" s="52"/>
      <c r="G98" s="52"/>
    </row>
    <row r="99" spans="1:7" x14ac:dyDescent="0.25">
      <c r="A99" s="48"/>
      <c r="B99" s="49" t="s">
        <v>17</v>
      </c>
      <c r="C99" s="50" t="s">
        <v>17</v>
      </c>
      <c r="D99" s="51"/>
      <c r="E99" s="52"/>
      <c r="F99" s="52"/>
      <c r="G99" s="52"/>
    </row>
    <row r="100" spans="1:7" x14ac:dyDescent="0.25">
      <c r="A100" s="48"/>
      <c r="B100" s="49" t="s">
        <v>17</v>
      </c>
      <c r="C100" s="50" t="s">
        <v>17</v>
      </c>
      <c r="D100" s="51"/>
      <c r="E100" s="52"/>
      <c r="F100" s="52"/>
      <c r="G100" s="52"/>
    </row>
    <row r="101" spans="1:7" x14ac:dyDescent="0.25">
      <c r="A101" s="48"/>
      <c r="B101" s="49" t="s">
        <v>17</v>
      </c>
      <c r="C101" s="50" t="s">
        <v>17</v>
      </c>
      <c r="D101" s="51"/>
      <c r="E101" s="52"/>
      <c r="F101" s="52"/>
      <c r="G101" s="52"/>
    </row>
    <row r="102" spans="1:7" x14ac:dyDescent="0.25">
      <c r="A102" s="48"/>
      <c r="B102" s="49" t="s">
        <v>17</v>
      </c>
      <c r="C102" s="50" t="s">
        <v>17</v>
      </c>
      <c r="D102" s="51"/>
      <c r="E102" s="52"/>
      <c r="F102" s="52"/>
      <c r="G102" s="52"/>
    </row>
    <row r="103" spans="1:7" x14ac:dyDescent="0.25">
      <c r="A103" s="48"/>
      <c r="B103" s="49" t="s">
        <v>17</v>
      </c>
      <c r="C103" s="50" t="s">
        <v>17</v>
      </c>
      <c r="D103" s="51"/>
      <c r="E103" s="52"/>
      <c r="F103" s="52"/>
      <c r="G103" s="52"/>
    </row>
    <row r="104" spans="1:7" x14ac:dyDescent="0.25">
      <c r="A104" s="48"/>
      <c r="B104" s="49" t="s">
        <v>17</v>
      </c>
      <c r="C104" s="50" t="s">
        <v>17</v>
      </c>
      <c r="D104" s="51"/>
      <c r="E104" s="52"/>
      <c r="F104" s="52"/>
      <c r="G104" s="52"/>
    </row>
    <row r="105" spans="1:7" x14ac:dyDescent="0.25">
      <c r="A105" s="48"/>
      <c r="B105" s="49" t="s">
        <v>17</v>
      </c>
      <c r="C105" s="50" t="s">
        <v>17</v>
      </c>
      <c r="D105" s="51"/>
      <c r="E105" s="52"/>
      <c r="F105" s="52"/>
      <c r="G105" s="52"/>
    </row>
    <row r="106" spans="1:7" x14ac:dyDescent="0.25">
      <c r="A106" s="48"/>
      <c r="B106" s="49" t="s">
        <v>17</v>
      </c>
      <c r="C106" s="50" t="s">
        <v>17</v>
      </c>
      <c r="D106" s="51"/>
      <c r="E106" s="52"/>
      <c r="F106" s="52"/>
      <c r="G106" s="52"/>
    </row>
    <row r="107" spans="1:7" x14ac:dyDescent="0.25">
      <c r="A107" s="48"/>
      <c r="B107" s="49" t="s">
        <v>17</v>
      </c>
      <c r="C107" s="50" t="s">
        <v>17</v>
      </c>
      <c r="D107" s="51"/>
      <c r="E107" s="52"/>
      <c r="F107" s="52"/>
      <c r="G107" s="52"/>
    </row>
    <row r="108" spans="1:7" x14ac:dyDescent="0.25">
      <c r="A108" s="48"/>
      <c r="B108" s="49" t="s">
        <v>17</v>
      </c>
      <c r="C108" s="50" t="s">
        <v>17</v>
      </c>
      <c r="D108" s="51"/>
      <c r="E108" s="52"/>
      <c r="F108" s="52"/>
      <c r="G108" s="52"/>
    </row>
    <row r="109" spans="1:7" x14ac:dyDescent="0.25">
      <c r="A109" s="48"/>
      <c r="B109" s="49" t="s">
        <v>17</v>
      </c>
      <c r="C109" s="50" t="s">
        <v>17</v>
      </c>
      <c r="D109" s="51"/>
      <c r="E109" s="52"/>
      <c r="F109" s="52"/>
      <c r="G109" s="52"/>
    </row>
    <row r="110" spans="1:7" x14ac:dyDescent="0.25">
      <c r="A110" s="48"/>
      <c r="B110" s="49" t="s">
        <v>17</v>
      </c>
      <c r="C110" s="50" t="s">
        <v>17</v>
      </c>
      <c r="D110" s="51"/>
      <c r="E110" s="52"/>
      <c r="F110" s="52"/>
      <c r="G110" s="52"/>
    </row>
    <row r="111" spans="1:7" x14ac:dyDescent="0.25">
      <c r="A111" s="48"/>
      <c r="B111" s="49" t="s">
        <v>17</v>
      </c>
      <c r="C111" s="50" t="s">
        <v>17</v>
      </c>
      <c r="D111" s="51"/>
      <c r="E111" s="52"/>
      <c r="F111" s="52"/>
      <c r="G111" s="52"/>
    </row>
    <row r="112" spans="1:7" x14ac:dyDescent="0.25">
      <c r="A112" s="48"/>
      <c r="B112" s="49" t="s">
        <v>17</v>
      </c>
      <c r="C112" s="50" t="s">
        <v>17</v>
      </c>
      <c r="D112" s="51"/>
      <c r="E112" s="52"/>
      <c r="F112" s="52"/>
      <c r="G112" s="52"/>
    </row>
    <row r="113" spans="1:7" x14ac:dyDescent="0.25">
      <c r="A113" s="48"/>
      <c r="B113" s="49" t="s">
        <v>17</v>
      </c>
      <c r="C113" s="50" t="s">
        <v>17</v>
      </c>
      <c r="D113" s="51"/>
      <c r="E113" s="52"/>
      <c r="F113" s="52"/>
      <c r="G113" s="52"/>
    </row>
    <row r="114" spans="1:7" x14ac:dyDescent="0.25">
      <c r="A114" s="48"/>
      <c r="B114" s="49" t="s">
        <v>17</v>
      </c>
      <c r="C114" s="50" t="s">
        <v>17</v>
      </c>
      <c r="D114" s="51"/>
      <c r="E114" s="52"/>
      <c r="F114" s="52"/>
      <c r="G114" s="52"/>
    </row>
    <row r="115" spans="1:7" x14ac:dyDescent="0.25">
      <c r="A115" s="48"/>
      <c r="B115" s="49" t="s">
        <v>17</v>
      </c>
      <c r="C115" s="50" t="s">
        <v>17</v>
      </c>
      <c r="D115" s="51"/>
      <c r="E115" s="52"/>
      <c r="F115" s="52"/>
      <c r="G115" s="52"/>
    </row>
    <row r="116" spans="1:7" x14ac:dyDescent="0.25">
      <c r="A116" s="48"/>
      <c r="B116" s="49" t="s">
        <v>17</v>
      </c>
      <c r="C116" s="50" t="s">
        <v>17</v>
      </c>
      <c r="D116" s="51"/>
      <c r="E116" s="52"/>
      <c r="F116" s="52"/>
      <c r="G116" s="52"/>
    </row>
    <row r="117" spans="1:7" x14ac:dyDescent="0.25">
      <c r="A117" s="48"/>
      <c r="B117" s="49" t="s">
        <v>17</v>
      </c>
      <c r="C117" s="50" t="s">
        <v>17</v>
      </c>
      <c r="D117" s="51"/>
      <c r="E117" s="52"/>
      <c r="F117" s="52"/>
      <c r="G117" s="52"/>
    </row>
    <row r="118" spans="1:7" x14ac:dyDescent="0.25">
      <c r="A118" s="48"/>
      <c r="B118" s="49" t="s">
        <v>17</v>
      </c>
      <c r="C118" s="50" t="s">
        <v>17</v>
      </c>
      <c r="D118" s="51"/>
      <c r="E118" s="52"/>
      <c r="F118" s="52"/>
      <c r="G118" s="52"/>
    </row>
    <row r="119" spans="1:7" x14ac:dyDescent="0.25">
      <c r="A119" s="48"/>
      <c r="B119" s="49" t="s">
        <v>17</v>
      </c>
      <c r="C119" s="50" t="s">
        <v>17</v>
      </c>
      <c r="D119" s="51"/>
      <c r="E119" s="52"/>
      <c r="F119" s="52"/>
      <c r="G119" s="52"/>
    </row>
    <row r="120" spans="1:7" x14ac:dyDescent="0.25">
      <c r="A120" s="48"/>
      <c r="B120" s="49" t="s">
        <v>17</v>
      </c>
      <c r="C120" s="50" t="s">
        <v>17</v>
      </c>
      <c r="D120" s="51"/>
      <c r="E120" s="52"/>
      <c r="F120" s="52"/>
      <c r="G120" s="52"/>
    </row>
    <row r="121" spans="1:7" x14ac:dyDescent="0.25">
      <c r="A121" s="48"/>
      <c r="B121" s="49" t="s">
        <v>17</v>
      </c>
      <c r="C121" s="50" t="s">
        <v>17</v>
      </c>
      <c r="D121" s="51"/>
      <c r="E121" s="52"/>
      <c r="F121" s="52"/>
      <c r="G121" s="52"/>
    </row>
    <row r="122" spans="1:7" x14ac:dyDescent="0.25">
      <c r="A122" s="48"/>
      <c r="B122" s="49" t="s">
        <v>17</v>
      </c>
      <c r="C122" s="50" t="s">
        <v>17</v>
      </c>
      <c r="D122" s="51"/>
      <c r="E122" s="52"/>
      <c r="F122" s="52"/>
      <c r="G122" s="52"/>
    </row>
    <row r="123" spans="1:7" x14ac:dyDescent="0.25">
      <c r="A123" s="48"/>
      <c r="B123" s="49" t="s">
        <v>17</v>
      </c>
      <c r="C123" s="50" t="s">
        <v>17</v>
      </c>
      <c r="D123" s="51"/>
      <c r="E123" s="52"/>
      <c r="F123" s="52"/>
      <c r="G123" s="52"/>
    </row>
    <row r="124" spans="1:7" x14ac:dyDescent="0.25">
      <c r="A124" s="48"/>
      <c r="B124" s="49" t="s">
        <v>17</v>
      </c>
      <c r="C124" s="50" t="s">
        <v>17</v>
      </c>
      <c r="D124" s="51"/>
      <c r="E124" s="52"/>
      <c r="F124" s="52"/>
      <c r="G124" s="52"/>
    </row>
    <row r="125" spans="1:7" x14ac:dyDescent="0.25">
      <c r="A125" s="48"/>
      <c r="B125" s="49" t="s">
        <v>17</v>
      </c>
      <c r="C125" s="50" t="s">
        <v>17</v>
      </c>
      <c r="D125" s="51"/>
      <c r="E125" s="52"/>
      <c r="F125" s="52"/>
      <c r="G125" s="52"/>
    </row>
    <row r="126" spans="1:7" x14ac:dyDescent="0.25">
      <c r="A126" s="48"/>
      <c r="B126" s="49" t="s">
        <v>17</v>
      </c>
      <c r="C126" s="50" t="s">
        <v>17</v>
      </c>
      <c r="D126" s="51"/>
      <c r="E126" s="52"/>
      <c r="F126" s="52"/>
      <c r="G126" s="52"/>
    </row>
    <row r="127" spans="1:7" x14ac:dyDescent="0.25">
      <c r="A127" s="48"/>
      <c r="B127" s="49" t="s">
        <v>17</v>
      </c>
      <c r="C127" s="50" t="s">
        <v>17</v>
      </c>
      <c r="D127" s="51"/>
      <c r="E127" s="52"/>
      <c r="F127" s="52"/>
      <c r="G127" s="52"/>
    </row>
    <row r="128" spans="1:7" x14ac:dyDescent="0.25">
      <c r="A128" s="48"/>
      <c r="B128" s="49" t="s">
        <v>17</v>
      </c>
      <c r="C128" s="50" t="s">
        <v>17</v>
      </c>
      <c r="D128" s="51"/>
      <c r="E128" s="52"/>
      <c r="F128" s="52"/>
      <c r="G128" s="52"/>
    </row>
    <row r="129" spans="1:7" x14ac:dyDescent="0.25">
      <c r="A129" s="48"/>
      <c r="B129" s="49" t="s">
        <v>17</v>
      </c>
      <c r="C129" s="50" t="s">
        <v>17</v>
      </c>
      <c r="D129" s="51"/>
      <c r="E129" s="52"/>
      <c r="F129" s="52"/>
      <c r="G129" s="52"/>
    </row>
    <row r="130" spans="1:7" x14ac:dyDescent="0.25">
      <c r="A130" s="48"/>
      <c r="B130" s="49" t="s">
        <v>17</v>
      </c>
      <c r="C130" s="50" t="s">
        <v>17</v>
      </c>
      <c r="D130" s="51"/>
      <c r="E130" s="52"/>
      <c r="F130" s="52"/>
      <c r="G130" s="52"/>
    </row>
    <row r="131" spans="1:7" x14ac:dyDescent="0.25">
      <c r="A131" s="48"/>
      <c r="B131" s="49" t="s">
        <v>17</v>
      </c>
      <c r="C131" s="50" t="s">
        <v>17</v>
      </c>
      <c r="D131" s="51"/>
      <c r="E131" s="52"/>
      <c r="F131" s="52"/>
      <c r="G131" s="52"/>
    </row>
    <row r="132" spans="1:7" x14ac:dyDescent="0.25">
      <c r="A132" s="48"/>
      <c r="B132" s="49" t="s">
        <v>17</v>
      </c>
      <c r="C132" s="50" t="s">
        <v>17</v>
      </c>
      <c r="D132" s="51"/>
      <c r="E132" s="52"/>
      <c r="F132" s="52"/>
      <c r="G132" s="52"/>
    </row>
    <row r="133" spans="1:7" x14ac:dyDescent="0.25">
      <c r="A133" s="48"/>
      <c r="B133" s="49" t="s">
        <v>17</v>
      </c>
      <c r="C133" s="50" t="s">
        <v>17</v>
      </c>
      <c r="D133" s="51"/>
      <c r="E133" s="52"/>
      <c r="F133" s="52"/>
      <c r="G133" s="52"/>
    </row>
    <row r="134" spans="1:7" x14ac:dyDescent="0.25">
      <c r="A134" s="48"/>
      <c r="B134" s="49" t="s">
        <v>17</v>
      </c>
      <c r="C134" s="50" t="s">
        <v>17</v>
      </c>
      <c r="D134" s="51"/>
      <c r="E134" s="52"/>
      <c r="F134" s="52"/>
      <c r="G134" s="52"/>
    </row>
    <row r="135" spans="1:7" x14ac:dyDescent="0.25">
      <c r="A135" s="48"/>
      <c r="B135" s="49" t="s">
        <v>17</v>
      </c>
      <c r="C135" s="50" t="s">
        <v>17</v>
      </c>
      <c r="D135" s="51"/>
      <c r="E135" s="52"/>
      <c r="F135" s="52"/>
      <c r="G135" s="52"/>
    </row>
    <row r="136" spans="1:7" x14ac:dyDescent="0.25">
      <c r="A136" s="48"/>
      <c r="B136" s="49" t="s">
        <v>17</v>
      </c>
      <c r="C136" s="50" t="s">
        <v>17</v>
      </c>
      <c r="D136" s="51"/>
      <c r="E136" s="52"/>
      <c r="F136" s="52"/>
      <c r="G136" s="52"/>
    </row>
    <row r="137" spans="1:7" x14ac:dyDescent="0.25">
      <c r="A137" s="48"/>
      <c r="B137" s="49" t="s">
        <v>17</v>
      </c>
      <c r="C137" s="50" t="s">
        <v>17</v>
      </c>
      <c r="D137" s="51"/>
      <c r="E137" s="52"/>
      <c r="F137" s="52"/>
      <c r="G137" s="52"/>
    </row>
    <row r="138" spans="1:7" x14ac:dyDescent="0.25">
      <c r="A138" s="48"/>
      <c r="B138" s="49" t="s">
        <v>17</v>
      </c>
      <c r="C138" s="50" t="s">
        <v>17</v>
      </c>
      <c r="D138" s="51"/>
      <c r="E138" s="52"/>
      <c r="F138" s="52"/>
      <c r="G138" s="52"/>
    </row>
    <row r="139" spans="1:7" x14ac:dyDescent="0.25">
      <c r="A139" s="48"/>
      <c r="B139" s="49" t="s">
        <v>17</v>
      </c>
      <c r="C139" s="50" t="s">
        <v>17</v>
      </c>
      <c r="D139" s="51"/>
      <c r="E139" s="52"/>
      <c r="F139" s="52"/>
      <c r="G139" s="52"/>
    </row>
    <row r="140" spans="1:7" x14ac:dyDescent="0.25">
      <c r="A140" s="48"/>
      <c r="B140" s="49" t="s">
        <v>17</v>
      </c>
      <c r="C140" s="50" t="s">
        <v>17</v>
      </c>
      <c r="D140" s="51"/>
      <c r="E140" s="52"/>
      <c r="F140" s="52"/>
      <c r="G140" s="52"/>
    </row>
    <row r="141" spans="1:7" x14ac:dyDescent="0.25">
      <c r="A141" s="48"/>
      <c r="B141" s="49" t="s">
        <v>17</v>
      </c>
      <c r="C141" s="50" t="s">
        <v>17</v>
      </c>
      <c r="D141" s="51"/>
      <c r="E141" s="52"/>
      <c r="F141" s="52"/>
      <c r="G141" s="52"/>
    </row>
    <row r="142" spans="1:7" x14ac:dyDescent="0.25">
      <c r="A142" s="48"/>
      <c r="B142" s="49" t="s">
        <v>17</v>
      </c>
      <c r="C142" s="50" t="s">
        <v>17</v>
      </c>
      <c r="D142" s="51"/>
      <c r="E142" s="52"/>
      <c r="F142" s="52"/>
      <c r="G142" s="52"/>
    </row>
    <row r="143" spans="1:7" x14ac:dyDescent="0.25">
      <c r="A143" s="48"/>
      <c r="B143" s="49" t="s">
        <v>17</v>
      </c>
      <c r="C143" s="50" t="s">
        <v>17</v>
      </c>
      <c r="D143" s="51"/>
      <c r="E143" s="52"/>
      <c r="F143" s="52"/>
      <c r="G143" s="52"/>
    </row>
    <row r="144" spans="1:7" x14ac:dyDescent="0.25">
      <c r="A144" s="48"/>
      <c r="B144" s="49" t="s">
        <v>17</v>
      </c>
      <c r="C144" s="50" t="s">
        <v>17</v>
      </c>
      <c r="D144" s="51"/>
      <c r="E144" s="52"/>
      <c r="F144" s="52"/>
      <c r="G144" s="52"/>
    </row>
    <row r="145" spans="1:7" x14ac:dyDescent="0.25">
      <c r="A145" s="48"/>
      <c r="B145" s="49" t="s">
        <v>17</v>
      </c>
      <c r="C145" s="50" t="s">
        <v>17</v>
      </c>
      <c r="D145" s="51"/>
      <c r="E145" s="52"/>
      <c r="F145" s="52"/>
      <c r="G145" s="52"/>
    </row>
    <row r="146" spans="1:7" x14ac:dyDescent="0.25">
      <c r="A146" s="48"/>
      <c r="B146" s="49" t="s">
        <v>17</v>
      </c>
      <c r="C146" s="50" t="s">
        <v>17</v>
      </c>
      <c r="D146" s="51"/>
      <c r="E146" s="52"/>
      <c r="F146" s="52"/>
      <c r="G146" s="52"/>
    </row>
    <row r="147" spans="1:7" x14ac:dyDescent="0.25">
      <c r="A147" s="48"/>
      <c r="B147" s="49" t="s">
        <v>17</v>
      </c>
      <c r="C147" s="50" t="s">
        <v>17</v>
      </c>
      <c r="D147" s="51"/>
      <c r="E147" s="52"/>
      <c r="F147" s="52"/>
      <c r="G147" s="52"/>
    </row>
    <row r="148" spans="1:7" x14ac:dyDescent="0.25">
      <c r="A148" s="48"/>
      <c r="B148" s="49" t="s">
        <v>17</v>
      </c>
      <c r="C148" s="50" t="s">
        <v>17</v>
      </c>
      <c r="D148" s="51"/>
      <c r="E148" s="52"/>
      <c r="F148" s="52"/>
      <c r="G148" s="52"/>
    </row>
    <row r="149" spans="1:7" x14ac:dyDescent="0.25">
      <c r="A149" s="48"/>
      <c r="B149" s="49" t="s">
        <v>17</v>
      </c>
      <c r="C149" s="50" t="s">
        <v>17</v>
      </c>
      <c r="D149" s="51"/>
      <c r="E149" s="52"/>
      <c r="F149" s="52"/>
      <c r="G149" s="52"/>
    </row>
    <row r="150" spans="1:7" x14ac:dyDescent="0.25">
      <c r="A150" s="48"/>
      <c r="B150" s="49" t="s">
        <v>17</v>
      </c>
      <c r="C150" s="50" t="s">
        <v>17</v>
      </c>
      <c r="D150" s="51"/>
      <c r="E150" s="52"/>
      <c r="F150" s="52"/>
      <c r="G150" s="52"/>
    </row>
    <row r="151" spans="1:7" x14ac:dyDescent="0.25">
      <c r="A151" s="48"/>
      <c r="B151" s="49" t="s">
        <v>17</v>
      </c>
      <c r="C151" s="50" t="s">
        <v>17</v>
      </c>
      <c r="D151" s="51"/>
      <c r="E151" s="52"/>
      <c r="F151" s="52"/>
      <c r="G151" s="52"/>
    </row>
    <row r="152" spans="1:7" x14ac:dyDescent="0.25">
      <c r="A152" s="48"/>
      <c r="B152" s="49" t="s">
        <v>17</v>
      </c>
      <c r="C152" s="50" t="s">
        <v>17</v>
      </c>
      <c r="D152" s="51"/>
      <c r="E152" s="52"/>
      <c r="F152" s="52"/>
      <c r="G152" s="52"/>
    </row>
    <row r="153" spans="1:7" x14ac:dyDescent="0.25">
      <c r="A153" s="48"/>
      <c r="B153" s="49" t="s">
        <v>17</v>
      </c>
      <c r="C153" s="50" t="s">
        <v>17</v>
      </c>
      <c r="D153" s="51"/>
      <c r="E153" s="52"/>
      <c r="F153" s="52"/>
      <c r="G153" s="52"/>
    </row>
    <row r="154" spans="1:7" x14ac:dyDescent="0.25">
      <c r="A154" s="48"/>
      <c r="B154" s="49" t="s">
        <v>17</v>
      </c>
      <c r="C154" s="50" t="s">
        <v>17</v>
      </c>
      <c r="D154" s="51"/>
      <c r="E154" s="52"/>
      <c r="F154" s="52"/>
      <c r="G154" s="52"/>
    </row>
    <row r="155" spans="1:7" x14ac:dyDescent="0.25">
      <c r="A155" s="48"/>
      <c r="B155" s="49" t="s">
        <v>17</v>
      </c>
      <c r="C155" s="50" t="s">
        <v>17</v>
      </c>
      <c r="D155" s="51"/>
      <c r="E155" s="52"/>
      <c r="F155" s="52"/>
      <c r="G155" s="52"/>
    </row>
    <row r="156" spans="1:7" x14ac:dyDescent="0.25">
      <c r="A156" s="48"/>
      <c r="B156" s="49" t="s">
        <v>17</v>
      </c>
      <c r="C156" s="50" t="s">
        <v>17</v>
      </c>
      <c r="D156" s="51"/>
      <c r="E156" s="52"/>
      <c r="F156" s="52"/>
      <c r="G156" s="52"/>
    </row>
    <row r="157" spans="1:7" x14ac:dyDescent="0.25">
      <c r="A157" s="48"/>
      <c r="B157" s="49" t="s">
        <v>17</v>
      </c>
      <c r="C157" s="50" t="s">
        <v>17</v>
      </c>
      <c r="D157" s="51"/>
      <c r="E157" s="52"/>
      <c r="F157" s="52"/>
      <c r="G157" s="52"/>
    </row>
    <row r="158" spans="1:7" x14ac:dyDescent="0.25">
      <c r="A158" s="48"/>
      <c r="B158" s="49" t="s">
        <v>17</v>
      </c>
      <c r="C158" s="50" t="s">
        <v>17</v>
      </c>
      <c r="D158" s="51"/>
      <c r="E158" s="52"/>
      <c r="F158" s="52"/>
      <c r="G158" s="52"/>
    </row>
    <row r="159" spans="1:7" x14ac:dyDescent="0.25">
      <c r="A159" s="48"/>
      <c r="B159" s="49" t="s">
        <v>17</v>
      </c>
      <c r="C159" s="50" t="s">
        <v>17</v>
      </c>
      <c r="D159" s="51"/>
      <c r="E159" s="52"/>
      <c r="F159" s="52"/>
      <c r="G159" s="52"/>
    </row>
    <row r="160" spans="1:7" x14ac:dyDescent="0.25">
      <c r="A160" s="48"/>
      <c r="B160" s="49" t="s">
        <v>17</v>
      </c>
      <c r="C160" s="50" t="s">
        <v>17</v>
      </c>
      <c r="D160" s="51"/>
      <c r="E160" s="52"/>
      <c r="F160" s="52"/>
      <c r="G160" s="52"/>
    </row>
    <row r="161" spans="1:7" x14ac:dyDescent="0.25">
      <c r="A161" s="48"/>
      <c r="B161" s="49" t="s">
        <v>17</v>
      </c>
      <c r="C161" s="50" t="s">
        <v>17</v>
      </c>
      <c r="D161" s="51"/>
      <c r="E161" s="52"/>
      <c r="F161" s="52"/>
      <c r="G161" s="52"/>
    </row>
    <row r="162" spans="1:7" x14ac:dyDescent="0.25">
      <c r="A162" s="48"/>
      <c r="B162" s="49" t="s">
        <v>17</v>
      </c>
      <c r="C162" s="50" t="s">
        <v>17</v>
      </c>
      <c r="D162" s="51"/>
      <c r="E162" s="52"/>
      <c r="F162" s="52"/>
      <c r="G162" s="52"/>
    </row>
    <row r="163" spans="1:7" x14ac:dyDescent="0.25">
      <c r="A163" s="48"/>
      <c r="B163" s="49" t="s">
        <v>17</v>
      </c>
      <c r="C163" s="50" t="s">
        <v>17</v>
      </c>
      <c r="D163" s="51"/>
      <c r="E163" s="52"/>
      <c r="F163" s="52"/>
      <c r="G163" s="52"/>
    </row>
    <row r="164" spans="1:7" x14ac:dyDescent="0.25">
      <c r="A164" s="48"/>
      <c r="B164" s="49" t="s">
        <v>17</v>
      </c>
      <c r="C164" s="50" t="s">
        <v>17</v>
      </c>
      <c r="D164" s="51"/>
      <c r="E164" s="52"/>
      <c r="F164" s="52"/>
      <c r="G164" s="52"/>
    </row>
    <row r="165" spans="1:7" x14ac:dyDescent="0.25">
      <c r="A165" s="48"/>
      <c r="B165" s="49" t="s">
        <v>17</v>
      </c>
      <c r="C165" s="50" t="s">
        <v>17</v>
      </c>
      <c r="D165" s="51"/>
      <c r="E165" s="52"/>
      <c r="F165" s="52"/>
      <c r="G165" s="52"/>
    </row>
    <row r="166" spans="1:7" x14ac:dyDescent="0.25">
      <c r="A166" s="48"/>
      <c r="B166" s="49" t="s">
        <v>17</v>
      </c>
      <c r="C166" s="50" t="s">
        <v>17</v>
      </c>
      <c r="D166" s="51"/>
      <c r="E166" s="52"/>
      <c r="F166" s="52"/>
      <c r="G166" s="52"/>
    </row>
    <row r="167" spans="1:7" x14ac:dyDescent="0.25">
      <c r="A167" s="48"/>
      <c r="B167" s="49" t="s">
        <v>17</v>
      </c>
      <c r="C167" s="50" t="s">
        <v>17</v>
      </c>
      <c r="D167" s="51"/>
      <c r="E167" s="52"/>
      <c r="F167" s="52"/>
      <c r="G167" s="52"/>
    </row>
    <row r="168" spans="1:7" x14ac:dyDescent="0.25">
      <c r="A168" s="53"/>
      <c r="B168" s="49" t="s">
        <v>17</v>
      </c>
      <c r="C168" s="50" t="s">
        <v>17</v>
      </c>
      <c r="D168" s="51"/>
      <c r="E168" s="52"/>
      <c r="F168" s="52"/>
      <c r="G168" s="52"/>
    </row>
    <row r="169" spans="1:7" x14ac:dyDescent="0.25">
      <c r="A169" s="53"/>
      <c r="B169" s="49" t="s">
        <v>17</v>
      </c>
      <c r="C169" s="50" t="s">
        <v>17</v>
      </c>
      <c r="D169" s="51"/>
      <c r="E169" s="52"/>
      <c r="F169" s="52"/>
      <c r="G169" s="52"/>
    </row>
    <row r="170" spans="1:7" x14ac:dyDescent="0.25">
      <c r="A170" s="53"/>
      <c r="B170" s="49" t="s">
        <v>17</v>
      </c>
      <c r="C170" s="50" t="s">
        <v>17</v>
      </c>
      <c r="D170" s="51"/>
      <c r="E170" s="52"/>
      <c r="F170" s="52"/>
      <c r="G170" s="52"/>
    </row>
    <row r="171" spans="1:7" x14ac:dyDescent="0.25">
      <c r="A171" s="53"/>
      <c r="B171" s="49" t="s">
        <v>17</v>
      </c>
      <c r="C171" s="50" t="s">
        <v>17</v>
      </c>
      <c r="D171" s="51"/>
      <c r="E171" s="52"/>
      <c r="F171" s="52"/>
      <c r="G171" s="52"/>
    </row>
    <row r="172" spans="1:7" x14ac:dyDescent="0.25">
      <c r="A172" s="53"/>
      <c r="B172" s="49" t="s">
        <v>17</v>
      </c>
      <c r="C172" s="50" t="s">
        <v>17</v>
      </c>
      <c r="D172" s="51"/>
      <c r="E172" s="52"/>
      <c r="F172" s="52"/>
      <c r="G172" s="52"/>
    </row>
    <row r="173" spans="1:7" x14ac:dyDescent="0.25">
      <c r="A173" s="53"/>
      <c r="B173" s="49" t="s">
        <v>17</v>
      </c>
      <c r="C173" s="50" t="s">
        <v>17</v>
      </c>
      <c r="D173" s="51"/>
      <c r="E173" s="52"/>
      <c r="F173" s="52"/>
      <c r="G173" s="52"/>
    </row>
    <row r="174" spans="1:7" x14ac:dyDescent="0.25">
      <c r="A174" s="53"/>
      <c r="B174" s="49" t="s">
        <v>17</v>
      </c>
      <c r="C174" s="50" t="s">
        <v>17</v>
      </c>
      <c r="D174" s="51"/>
      <c r="E174" s="52"/>
      <c r="F174" s="52"/>
      <c r="G174" s="52"/>
    </row>
    <row r="175" spans="1:7" x14ac:dyDescent="0.25">
      <c r="A175" s="53"/>
      <c r="B175" s="49" t="s">
        <v>17</v>
      </c>
      <c r="C175" s="50" t="s">
        <v>17</v>
      </c>
      <c r="D175" s="51"/>
      <c r="E175" s="52"/>
      <c r="F175" s="52"/>
      <c r="G175" s="52"/>
    </row>
    <row r="176" spans="1:7" x14ac:dyDescent="0.25">
      <c r="A176" s="53"/>
      <c r="B176" s="49" t="s">
        <v>17</v>
      </c>
      <c r="C176" s="50" t="s">
        <v>17</v>
      </c>
      <c r="D176" s="51"/>
      <c r="E176" s="52"/>
      <c r="F176" s="52"/>
      <c r="G176" s="52"/>
    </row>
  </sheetData>
  <conditionalFormatting sqref="A3:G38 A40:G216">
    <cfRule type="expression" dxfId="17" priority="21">
      <formula>$B3="Carried to Summary"</formula>
    </cfRule>
    <cfRule type="expression" dxfId="16" priority="22">
      <formula>AND(#REF!=3,#REF!)</formula>
    </cfRule>
    <cfRule type="expression" dxfId="15" priority="23">
      <formula>AND(#REF!=2,#REF!)</formula>
    </cfRule>
    <cfRule type="expression" dxfId="14" priority="24">
      <formula>#REF!=1</formula>
    </cfRule>
  </conditionalFormatting>
  <conditionalFormatting sqref="A39:G39">
    <cfRule type="expression" dxfId="13" priority="1">
      <formula>$B39="Carried to Summary"</formula>
    </cfRule>
    <cfRule type="expression" dxfId="12" priority="2">
      <formula>AND(#REF!=3,#REF!)</formula>
    </cfRule>
    <cfRule type="expression" dxfId="11" priority="3">
      <formula>AND(#REF!=2,#REF!)</formula>
    </cfRule>
    <cfRule type="expression" dxfId="10" priority="4">
      <formula>#REF!=1</formula>
    </cfRule>
  </conditionalFormatting>
  <pageMargins left="0.70866141732283472" right="0.70866141732283472" top="0.74803149606299213" bottom="0.74803149606299213" header="0.31496062992125984" footer="0.31496062992125984"/>
  <pageSetup paperSize="9" scale="75" fitToHeight="3" orientation="portrait" r:id="rId1"/>
  <headerFooter>
    <oddHeader>&amp;LPV Plant at Triolet, 
DBM&amp;R&amp;G</oddHeader>
    <oddFooter>&amp;LBill No. 2 - Photovoltaic (PV) System - DBM Triolet&amp;RPage &amp;P of &amp;N</oddFooter>
  </headerFooter>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 Bill No. 2</vt:lpstr>
      <vt:lpstr>Bill No. 2</vt:lpstr>
      <vt:lpstr>'Bill No. 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Shameema</dc:creator>
  <cp:lastModifiedBy>srughoobur</cp:lastModifiedBy>
  <cp:lastPrinted>2022-07-03T17:12:45Z</cp:lastPrinted>
  <dcterms:created xsi:type="dcterms:W3CDTF">2021-03-16T04:56:44Z</dcterms:created>
  <dcterms:modified xsi:type="dcterms:W3CDTF">2022-07-18T08:13:31Z</dcterms:modified>
</cp:coreProperties>
</file>