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713"/>
  <workbookPr/>
  <mc:AlternateContent xmlns:mc="http://schemas.openxmlformats.org/markup-compatibility/2006">
    <mc:Choice Requires="x15">
      <x15ac:absPath xmlns:x15ac="http://schemas.microsoft.com/office/spreadsheetml/2010/11/ac" url="/Users/admin/Desktop/Bidding Doc DE03 - Vol II - BOQ(2)/"/>
    </mc:Choice>
  </mc:AlternateContent>
  <xr:revisionPtr revIDLastSave="0" documentId="13_ncr:1_{DE5DC688-EB25-8849-9EB8-EBD465D334A6}" xr6:coauthVersionLast="47" xr6:coauthVersionMax="47" xr10:uidLastSave="{00000000-0000-0000-0000-000000000000}"/>
  <bookViews>
    <workbookView xWindow="0" yWindow="500" windowWidth="23260" windowHeight="16100" xr2:uid="{00000000-000D-0000-FFFF-FFFF00000000}"/>
  </bookViews>
  <sheets>
    <sheet name="Summary Bill No. 2" sheetId="1" r:id="rId1"/>
    <sheet name="Bill No. 2" sheetId="3" r:id="rId2"/>
  </sheets>
  <definedNames>
    <definedName name="_xlnm.Print_Area" localSheetId="1">'Bill No. 2'!$A$2:$G$77</definedName>
    <definedName name="_xlnm.Print_Area" localSheetId="0">'Summary Bill No. 2'!$A$1:$D$19</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D9" i="1" l="1"/>
  <c r="D7" i="1"/>
  <c r="D5" i="1"/>
  <c r="G74" i="3"/>
  <c r="G72" i="3"/>
  <c r="G70" i="3"/>
  <c r="G68" i="3"/>
  <c r="G77" i="3" s="1"/>
  <c r="G63" i="3"/>
  <c r="G61" i="3"/>
  <c r="G65" i="3" s="1"/>
  <c r="G54" i="3"/>
  <c r="G52" i="3"/>
  <c r="G50" i="3"/>
  <c r="G48" i="3"/>
  <c r="G46" i="3"/>
  <c r="G56" i="3" s="1"/>
  <c r="G44" i="3"/>
  <c r="G37" i="3"/>
  <c r="G35" i="3"/>
  <c r="G33" i="3"/>
  <c r="G31" i="3"/>
  <c r="G29" i="3"/>
  <c r="G27" i="3"/>
  <c r="G25" i="3"/>
  <c r="G23" i="3"/>
  <c r="G21" i="3"/>
  <c r="G19" i="3"/>
  <c r="G39" i="3"/>
  <c r="G12" i="3"/>
  <c r="G10" i="3"/>
  <c r="G14" i="3" s="1"/>
  <c r="D11" i="1" l="1"/>
  <c r="D13" i="1"/>
</calcChain>
</file>

<file path=xl/sharedStrings.xml><?xml version="1.0" encoding="utf-8"?>
<sst xmlns="http://schemas.openxmlformats.org/spreadsheetml/2006/main" count="124" uniqueCount="65">
  <si>
    <t>Item</t>
  </si>
  <si>
    <t>Description</t>
  </si>
  <si>
    <t>Total (MUR)</t>
  </si>
  <si>
    <t>A</t>
  </si>
  <si>
    <t>B</t>
  </si>
  <si>
    <t>Lot</t>
  </si>
  <si>
    <t>Engineer's Contingency:
Sum for contingencies to be expended or deducted in whole or in part at the discretion of the Engineer/Project Manager</t>
  </si>
  <si>
    <t>Item no 1 - Generals</t>
  </si>
  <si>
    <t>Item no 2 - Photovoltaic (PV) System</t>
  </si>
  <si>
    <t xml:space="preserve">Unit </t>
  </si>
  <si>
    <t>Qty</t>
  </si>
  <si>
    <t>Rate Supply (MUR)</t>
  </si>
  <si>
    <t>Rate Install (MUR)</t>
  </si>
  <si>
    <t>Generals</t>
  </si>
  <si>
    <t>Preamble</t>
  </si>
  <si>
    <t>Carried to Summary</t>
  </si>
  <si>
    <t>Photovoltaic (PV) System</t>
  </si>
  <si>
    <t/>
  </si>
  <si>
    <t>Supply, Install, Test and Commission a PV system as described in Specifications and Drawings.  The PV system shall consist of:</t>
  </si>
  <si>
    <t>Three phase DC/AC Inverters c/w surge arresters for AC and DC (to be waterproof if mounted externally).</t>
  </si>
  <si>
    <t>Allow for all necessary accessories and fittings to allow safe operation, maintenance and servicing of the system on the roof (work at height), including thermometers, hooks, anchor points, pulleys, and the like.</t>
  </si>
  <si>
    <t>Any other item that may be required for a fully functional system to meet the Client's requirement.</t>
  </si>
  <si>
    <t xml:space="preserve">Remote monitoring </t>
  </si>
  <si>
    <t xml:space="preserve">Contractor to allow for integration of proposed PV system monitoring software to DBM's remote monitoring platform. </t>
  </si>
  <si>
    <t>Supply and Install enclosures as per technical specifications for IP gateways.</t>
  </si>
  <si>
    <t>All the required control cables required for a functional system and for remote monitoring.</t>
  </si>
  <si>
    <t>Supply and install the following as per drawings and specifications.</t>
  </si>
  <si>
    <t>Allow for bonding of all exposed and extraneous metal parts to the main eathing system.</t>
  </si>
  <si>
    <t>Miscellaneous</t>
  </si>
  <si>
    <t>Testing and commissioning the whole of the foregoing installation in accordance with the specifications and relevant BS.</t>
  </si>
  <si>
    <t>Allow for training of Operator's personnel in Operation and Troubleshooting of the complete installation as per tender specifications</t>
  </si>
  <si>
    <t>Contractor to provide O&amp;M manual with all information as specified in 3 Hard-copies and 3 soft copies on digital media.</t>
  </si>
  <si>
    <t xml:space="preserve">Contractor to allow for submission of shop, construction and as-made drawings in printed copy and soft CAD and PDF copy. </t>
  </si>
  <si>
    <t>Allow for 'Danger Electricity' warning signs, Health and Safety procedures sign, Emergency procedures sign, isolation and earthing procedures, First Aid signs in all plantrooms and associated electrical switchboards.</t>
  </si>
  <si>
    <t>2.1.1</t>
  </si>
  <si>
    <t>2.1.2</t>
  </si>
  <si>
    <t>2.1.3</t>
  </si>
  <si>
    <t>2.1.4</t>
  </si>
  <si>
    <t>2.1.5</t>
  </si>
  <si>
    <t>2.1.7</t>
  </si>
  <si>
    <t>2.1.8</t>
  </si>
  <si>
    <t>2.1.9</t>
  </si>
  <si>
    <t>2.1.10</t>
  </si>
  <si>
    <t>TOTAL CARRIED FORWARD TO MAIN SUMMARY</t>
  </si>
  <si>
    <t>Allow for planning , coordination and marking on-site with the Civil/Builder Contractor for all builders works (including but not limited to chasing, coring, access traps, making good, trenches) required to be carried out for the PV system installation.</t>
  </si>
  <si>
    <t>Rooftop-mounted PV modules as per technical specifications.   - Bidder to confirm module type and peak power (Wp). The total solar PV array capacity should not be less than the designed capacity (kWp).</t>
  </si>
  <si>
    <t>Supply and Install PVC sleeves/conduits as required on the roof. Contractor to ensure sleeves are UV protected and are resistant to outdoor enviroment conditions.</t>
  </si>
  <si>
    <t>Earthing and Bonding</t>
  </si>
  <si>
    <t>Total carried from Bill No. 2 - Photovoltaic (PV) System - Jawaharlal Nehru Hospital:</t>
  </si>
  <si>
    <t xml:space="preserve">This section describes the requirement for rooftop-mounted photovoltaic (PV) system at Jawaharlal Nehru Hospital, Rose Belle. </t>
  </si>
  <si>
    <t>The Bidder is required to undertake a survey of the buildings at Jawaharlal Hospital, Rose Belle prior to submission of bid document and is required to submit report highlighting any discrepancy and new works, clash with existing/new services/structures and status/suitability of rooftops for successful installation of the PV farm.</t>
  </si>
  <si>
    <t>Supply and Install IP gateways for connection to the hospital's new Local Area Network for the PV System.</t>
  </si>
  <si>
    <t xml:space="preserve">Allow for connection to Jawaharlal Nehru Hospital,Rose Belle new Local Area Network for the PV System. Communication protocol to be IP via fiber optic cables. </t>
  </si>
  <si>
    <t>Item no 3 - Remote monitoring</t>
  </si>
  <si>
    <t>Item no 4 - Earthing and Equipotential Bonding</t>
  </si>
  <si>
    <t>Item no 5 - Miscellaneous</t>
  </si>
  <si>
    <t>Support structure for the modules</t>
  </si>
  <si>
    <t xml:space="preserve">Support structure of inverters, enclosures and distribution boards including shades </t>
  </si>
  <si>
    <t>Solar DC cables to connect PV modules and to the inverters for a complete operational circuit c/w conduits, clamps and low-impedance, proprietary cable terminations and joints for all cable connections to minimise losses.</t>
  </si>
  <si>
    <t>Supply and install cable tray/ladder/racks as appropriate to withstand the UDL of cables, made of hot dipped galvanised steel, straight or curved, jointed by rustproof bolts and bonding jumper, c/w fittings, accessories, supports manufactured by 2.5 mm the hot dipped galvanised U channels similar to Unistrut (Cabstrut), installed to any background for main cabling all as specified and detailed. Cover, where required shall be of hot dipped galvanised manufacture of minium thickness 1.5mm.</t>
  </si>
  <si>
    <t>Any other item that may be required for a fully functional system to meet the Client's requirement (breakdown to be provided).</t>
  </si>
  <si>
    <t>Supply and install cat/ship ladders for roof access</t>
  </si>
  <si>
    <t>Supply and install earthing system for the PV system which shall include copper rods, matts, tapes, cables etc. as appropriate, inspection pits c/w integral earth bars, earth bars with disconnecting link, ground enhancing materials to achieve an earth resistance of &lt;5ohms.</t>
  </si>
  <si>
    <t xml:space="preserve">DBM Energy Ltd shall have a remote contol command center for monitoring of the PV System at JN Hospital. </t>
  </si>
  <si>
    <t>2.1.6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</si>
</sst>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_-;\-* #,##0.00_-;_-* &quot;-&quot;??_-;_-@_-"/>
  </numFmts>
  <fonts count="7" x14ac:knownFonts="1">
    <font>
      <sz val="11"/>
      <color theme="1"/>
      <name val="Calibri"/>
      <family val="2"/>
      <scheme val="minor"/>
    </font>
    <font>
      <sz val="11"/>
      <color theme="1"/>
      <name val="Calibri"/>
      <family val="2"/>
      <scheme val="minor"/>
    </font>
    <font>
      <b/>
      <sz val="12"/>
      <color theme="1"/>
      <name val="Times New Roman"/>
      <family val="1"/>
    </font>
    <font>
      <sz val="12"/>
      <color theme="1"/>
      <name val="Times New Roman"/>
      <family val="1"/>
    </font>
    <font>
      <b/>
      <u/>
      <sz val="12"/>
      <color theme="1"/>
      <name val="Times New Roman"/>
      <family val="1"/>
    </font>
    <font>
      <b/>
      <sz val="12"/>
      <color theme="0"/>
      <name val="Times New Roman"/>
      <family val="1"/>
    </font>
    <font>
      <b/>
      <i/>
      <sz val="12"/>
      <color theme="1"/>
      <name val="Times New Roman"/>
      <family val="1"/>
    </font>
  </fonts>
  <fills count="4">
    <fill>
      <patternFill patternType="none"/>
    </fill>
    <fill>
      <patternFill patternType="gray125"/>
    </fill>
    <fill>
      <patternFill patternType="solid">
        <fgColor theme="0"/>
        <bgColor indexed="64"/>
      </patternFill>
    </fill>
    <fill>
      <patternFill patternType="solid">
        <fgColor rgb="FF0070C0"/>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thin">
        <color indexed="64"/>
      </top>
      <bottom style="double">
        <color indexed="64"/>
      </bottom>
      <diagonal/>
    </border>
    <border>
      <left style="thin">
        <color auto="1"/>
      </left>
      <right style="thin">
        <color auto="1"/>
      </right>
      <top style="hair">
        <color auto="1"/>
      </top>
      <bottom style="thin">
        <color indexed="64"/>
      </bottom>
      <diagonal/>
    </border>
  </borders>
  <cellStyleXfs count="2">
    <xf numFmtId="0" fontId="0" fillId="0" borderId="0"/>
    <xf numFmtId="164" fontId="1" fillId="0" borderId="0" applyFont="0" applyFill="0" applyBorder="0" applyAlignment="0" applyProtection="0"/>
  </cellStyleXfs>
  <cellXfs count="54">
    <xf numFmtId="0" fontId="0" fillId="0" borderId="0" xfId="0"/>
    <xf numFmtId="0" fontId="2" fillId="0" borderId="1" xfId="0" applyFont="1" applyBorder="1" applyAlignment="1">
      <alignment horizontal="center" wrapText="1"/>
    </xf>
    <xf numFmtId="0" fontId="2" fillId="0" borderId="1" xfId="0" applyFont="1" applyBorder="1" applyAlignment="1">
      <alignment wrapText="1"/>
    </xf>
    <xf numFmtId="164" fontId="2" fillId="0" borderId="1" xfId="1" applyFont="1" applyBorder="1" applyAlignment="1">
      <alignment horizontal="center" wrapText="1"/>
    </xf>
    <xf numFmtId="0" fontId="3" fillId="0" borderId="0" xfId="0" applyFont="1"/>
    <xf numFmtId="0" fontId="3" fillId="0" borderId="2" xfId="0" applyFont="1" applyBorder="1" applyAlignment="1">
      <alignment horizontal="center" wrapText="1"/>
    </xf>
    <xf numFmtId="0" fontId="3" fillId="0" borderId="2" xfId="0" applyFont="1" applyBorder="1" applyAlignment="1">
      <alignment wrapText="1"/>
    </xf>
    <xf numFmtId="164" fontId="3" fillId="0" borderId="2" xfId="1" applyFont="1" applyBorder="1" applyAlignment="1">
      <alignment horizontal="center" wrapText="1"/>
    </xf>
    <xf numFmtId="0" fontId="2" fillId="0" borderId="3" xfId="0" applyFont="1" applyBorder="1" applyAlignment="1">
      <alignment horizontal="center" vertical="center" wrapText="1"/>
    </xf>
    <xf numFmtId="0" fontId="2" fillId="0" borderId="3" xfId="0" applyFont="1" applyBorder="1" applyAlignment="1">
      <alignment vertical="center" wrapText="1"/>
    </xf>
    <xf numFmtId="0" fontId="3" fillId="0" borderId="3" xfId="0" applyFont="1" applyBorder="1" applyAlignment="1">
      <alignment vertical="center" wrapText="1"/>
    </xf>
    <xf numFmtId="164" fontId="3" fillId="0" borderId="3" xfId="1" applyFont="1" applyBorder="1" applyAlignment="1">
      <alignment horizontal="center" vertical="center" wrapText="1"/>
    </xf>
    <xf numFmtId="0" fontId="3" fillId="0" borderId="0" xfId="0" applyFont="1" applyAlignment="1">
      <alignment vertical="center"/>
    </xf>
    <xf numFmtId="0" fontId="2" fillId="0" borderId="3" xfId="0" applyFont="1" applyBorder="1" applyAlignment="1">
      <alignment wrapText="1"/>
    </xf>
    <xf numFmtId="0" fontId="3" fillId="0" borderId="3" xfId="0" applyFont="1" applyBorder="1" applyAlignment="1">
      <alignment wrapText="1"/>
    </xf>
    <xf numFmtId="164" fontId="3" fillId="0" borderId="3" xfId="1" applyFont="1" applyBorder="1" applyAlignment="1">
      <alignment horizontal="center" wrapText="1"/>
    </xf>
    <xf numFmtId="0" fontId="3" fillId="0" borderId="3" xfId="0" applyFont="1" applyBorder="1" applyAlignment="1">
      <alignment horizontal="center" wrapText="1"/>
    </xf>
    <xf numFmtId="0" fontId="4" fillId="0" borderId="3" xfId="0" applyFont="1" applyBorder="1" applyAlignment="1">
      <alignment vertical="center" wrapText="1"/>
    </xf>
    <xf numFmtId="164" fontId="3" fillId="0" borderId="4" xfId="1" applyFont="1" applyBorder="1" applyAlignment="1">
      <alignment horizontal="center" vertical="center" wrapText="1"/>
    </xf>
    <xf numFmtId="164" fontId="3" fillId="0" borderId="4" xfId="1" applyFont="1" applyBorder="1" applyAlignment="1">
      <alignment horizontal="center" wrapText="1"/>
    </xf>
    <xf numFmtId="0" fontId="3" fillId="0" borderId="5" xfId="0" applyFont="1" applyBorder="1" applyAlignment="1">
      <alignment horizontal="center" wrapText="1"/>
    </xf>
    <xf numFmtId="0" fontId="3" fillId="0" borderId="5" xfId="0" applyFont="1" applyBorder="1" applyAlignment="1">
      <alignment wrapText="1"/>
    </xf>
    <xf numFmtId="0" fontId="3" fillId="0" borderId="0" xfId="0" applyFont="1" applyAlignment="1">
      <alignment horizontal="center"/>
    </xf>
    <xf numFmtId="164" fontId="3" fillId="0" borderId="0" xfId="1" applyFont="1" applyAlignment="1">
      <alignment horizontal="center"/>
    </xf>
    <xf numFmtId="0" fontId="2" fillId="0" borderId="5" xfId="0" applyFont="1" applyBorder="1" applyAlignment="1">
      <alignment wrapText="1"/>
    </xf>
    <xf numFmtId="0" fontId="5" fillId="3" borderId="2" xfId="0" quotePrefix="1" applyFont="1" applyFill="1" applyBorder="1" applyAlignment="1">
      <alignment horizontal="center" vertical="top"/>
    </xf>
    <xf numFmtId="0" fontId="5" fillId="3" borderId="2" xfId="0" applyFont="1" applyFill="1" applyBorder="1" applyAlignment="1">
      <alignment horizontal="left" vertical="top" wrapText="1"/>
    </xf>
    <xf numFmtId="0" fontId="5" fillId="3" borderId="2" xfId="0" applyFont="1" applyFill="1" applyBorder="1" applyAlignment="1">
      <alignment horizontal="center" vertical="top"/>
    </xf>
    <xf numFmtId="164" fontId="5" fillId="3" borderId="2" xfId="1" applyFont="1" applyFill="1" applyBorder="1" applyAlignment="1">
      <alignment vertical="top"/>
    </xf>
    <xf numFmtId="0" fontId="3" fillId="0" borderId="0" xfId="0" applyFont="1" applyAlignment="1">
      <alignment wrapText="1"/>
    </xf>
    <xf numFmtId="0" fontId="3" fillId="2" borderId="3" xfId="0" applyFont="1" applyFill="1" applyBorder="1" applyAlignment="1">
      <alignment horizontal="left" vertical="top" wrapText="1"/>
    </xf>
    <xf numFmtId="164" fontId="3" fillId="0" borderId="3" xfId="1" applyFont="1" applyBorder="1" applyAlignment="1">
      <alignment vertical="top"/>
    </xf>
    <xf numFmtId="0" fontId="3" fillId="2" borderId="3" xfId="0" applyNumberFormat="1" applyFont="1" applyFill="1" applyBorder="1" applyAlignment="1">
      <alignment horizontal="left" vertical="top" wrapText="1"/>
    </xf>
    <xf numFmtId="0" fontId="3" fillId="0" borderId="3" xfId="0" applyFont="1" applyBorder="1" applyAlignment="1">
      <alignment horizontal="left" vertical="top" wrapText="1"/>
    </xf>
    <xf numFmtId="164" fontId="3" fillId="0" borderId="3" xfId="1" applyFont="1" applyFill="1" applyBorder="1" applyAlignment="1">
      <alignment vertical="top"/>
    </xf>
    <xf numFmtId="0" fontId="3" fillId="0" borderId="0" xfId="0" applyFont="1" applyFill="1"/>
    <xf numFmtId="0" fontId="3" fillId="0" borderId="3" xfId="0" applyNumberFormat="1" applyFont="1" applyBorder="1" applyAlignment="1">
      <alignment horizontal="left" vertical="top" wrapText="1"/>
    </xf>
    <xf numFmtId="0" fontId="3" fillId="0" borderId="0" xfId="0" applyFont="1" applyAlignment="1">
      <alignment horizontal="left" wrapText="1"/>
    </xf>
    <xf numFmtId="0" fontId="2" fillId="0" borderId="1" xfId="0" applyFont="1" applyBorder="1" applyAlignment="1">
      <alignment horizontal="center" vertical="top" wrapText="1"/>
    </xf>
    <xf numFmtId="0" fontId="2" fillId="0" borderId="1" xfId="0" applyFont="1" applyBorder="1" applyAlignment="1">
      <alignment horizontal="left" vertical="top" wrapText="1"/>
    </xf>
    <xf numFmtId="0" fontId="2" fillId="0" borderId="1" xfId="0" applyFont="1" applyBorder="1" applyAlignment="1">
      <alignment vertical="top" wrapText="1"/>
    </xf>
    <xf numFmtId="0" fontId="3" fillId="0" borderId="3" xfId="0" quotePrefix="1" applyFont="1" applyBorder="1" applyAlignment="1">
      <alignment horizontal="center" vertical="top"/>
    </xf>
    <xf numFmtId="0" fontId="3" fillId="0" borderId="3" xfId="0" applyFont="1" applyBorder="1" applyAlignment="1">
      <alignment horizontal="center" vertical="top"/>
    </xf>
    <xf numFmtId="0" fontId="6" fillId="0" borderId="3" xfId="0" quotePrefix="1" applyFont="1" applyBorder="1" applyAlignment="1">
      <alignment horizontal="center" vertical="top"/>
    </xf>
    <xf numFmtId="0" fontId="6" fillId="2" borderId="3" xfId="0" applyFont="1" applyFill="1" applyBorder="1" applyAlignment="1">
      <alignment horizontal="left" vertical="top" wrapText="1"/>
    </xf>
    <xf numFmtId="0" fontId="6" fillId="0" borderId="3" xfId="0" applyFont="1" applyBorder="1" applyAlignment="1">
      <alignment horizontal="center" vertical="top"/>
    </xf>
    <xf numFmtId="164" fontId="6" fillId="0" borderId="3" xfId="1" applyFont="1" applyBorder="1" applyAlignment="1">
      <alignment vertical="top"/>
    </xf>
    <xf numFmtId="0" fontId="3" fillId="0" borderId="2" xfId="0" quotePrefix="1" applyFont="1" applyBorder="1" applyAlignment="1">
      <alignment horizontal="center" vertical="top"/>
    </xf>
    <xf numFmtId="0" fontId="3" fillId="0" borderId="2" xfId="0" applyFont="1" applyBorder="1" applyAlignment="1">
      <alignment horizontal="left" vertical="top" wrapText="1"/>
    </xf>
    <xf numFmtId="0" fontId="3" fillId="0" borderId="2" xfId="0" applyFont="1" applyBorder="1" applyAlignment="1">
      <alignment horizontal="center" vertical="top"/>
    </xf>
    <xf numFmtId="164" fontId="3" fillId="0" borderId="2" xfId="1" applyFont="1" applyBorder="1" applyAlignment="1">
      <alignment vertical="top"/>
    </xf>
    <xf numFmtId="0" fontId="3" fillId="0" borderId="3" xfId="0" quotePrefix="1" applyFont="1" applyFill="1" applyBorder="1" applyAlignment="1">
      <alignment horizontal="center" vertical="top"/>
    </xf>
    <xf numFmtId="0" fontId="3" fillId="0" borderId="3" xfId="0" applyFont="1" applyFill="1" applyBorder="1" applyAlignment="1">
      <alignment horizontal="left" vertical="top" wrapText="1"/>
    </xf>
    <xf numFmtId="0" fontId="3" fillId="0" borderId="3" xfId="0" applyFont="1" applyFill="1" applyBorder="1" applyAlignment="1">
      <alignment horizontal="center" vertical="top"/>
    </xf>
  </cellXfs>
  <cellStyles count="2">
    <cellStyle name="Comma" xfId="1" builtinId="3"/>
    <cellStyle name="Normal" xfId="0" builtinId="0"/>
  </cellStyles>
  <dxfs count="26">
    <dxf>
      <font>
        <strike val="0"/>
        <outline val="0"/>
        <shadow val="0"/>
        <u val="none"/>
        <vertAlign val="baseline"/>
        <sz val="12"/>
        <color theme="1"/>
        <name val="Times New Roman"/>
        <scheme val="none"/>
      </font>
      <border diagonalUp="0" diagonalDown="0" outline="0">
        <left style="thin">
          <color auto="1"/>
        </left>
        <right style="thin">
          <color auto="1"/>
        </right>
        <top style="hair">
          <color auto="1"/>
        </top>
        <bottom style="hair">
          <color auto="1"/>
        </bottom>
      </border>
    </dxf>
    <dxf>
      <font>
        <strike val="0"/>
        <outline val="0"/>
        <shadow val="0"/>
        <u val="none"/>
        <vertAlign val="baseline"/>
        <sz val="12"/>
        <color theme="1"/>
        <name val="Times New Roman"/>
        <scheme val="none"/>
      </font>
      <border diagonalUp="0" diagonalDown="0" outline="0">
        <left style="thin">
          <color auto="1"/>
        </left>
        <right style="thin">
          <color auto="1"/>
        </right>
        <top style="hair">
          <color auto="1"/>
        </top>
        <bottom style="hair">
          <color auto="1"/>
        </bottom>
      </border>
    </dxf>
    <dxf>
      <font>
        <strike val="0"/>
        <outline val="0"/>
        <shadow val="0"/>
        <u val="none"/>
        <vertAlign val="baseline"/>
        <sz val="12"/>
        <color theme="1"/>
        <name val="Times New Roman"/>
        <scheme val="none"/>
      </font>
      <border diagonalUp="0" diagonalDown="0" outline="0">
        <left style="thin">
          <color auto="1"/>
        </left>
        <right style="thin">
          <color auto="1"/>
        </right>
        <top style="hair">
          <color auto="1"/>
        </top>
        <bottom style="hair">
          <color auto="1"/>
        </bottom>
      </border>
    </dxf>
    <dxf>
      <font>
        <strike val="0"/>
        <outline val="0"/>
        <shadow val="0"/>
        <u val="none"/>
        <vertAlign val="baseline"/>
        <sz val="12"/>
        <color theme="1"/>
        <name val="Times New Roman"/>
        <scheme val="none"/>
      </font>
      <alignment horizontal="center" textRotation="0" indent="0" justifyLastLine="0" shrinkToFit="0" readingOrder="0"/>
      <border diagonalUp="0" diagonalDown="0" outline="0">
        <left style="thin">
          <color auto="1"/>
        </left>
        <right style="thin">
          <color auto="1"/>
        </right>
        <top style="hair">
          <color auto="1"/>
        </top>
        <bottom style="hair">
          <color auto="1"/>
        </bottom>
      </border>
    </dxf>
    <dxf>
      <font>
        <strike val="0"/>
        <outline val="0"/>
        <shadow val="0"/>
        <u val="none"/>
        <vertAlign val="baseline"/>
        <sz val="12"/>
        <color theme="1"/>
        <name val="Times New Roman"/>
        <scheme val="none"/>
      </font>
      <numFmt numFmtId="0" formatCode="General"/>
      <alignment horizontal="center" textRotation="0" indent="0" justifyLastLine="0" shrinkToFit="0" readingOrder="0"/>
      <border diagonalUp="0" diagonalDown="0" outline="0">
        <left style="thin">
          <color auto="1"/>
        </left>
        <right style="thin">
          <color auto="1"/>
        </right>
        <top style="hair">
          <color auto="1"/>
        </top>
        <bottom style="hair">
          <color auto="1"/>
        </bottom>
      </border>
    </dxf>
    <dxf>
      <font>
        <strike val="0"/>
        <outline val="0"/>
        <shadow val="0"/>
        <u val="none"/>
        <vertAlign val="baseline"/>
        <sz val="12"/>
        <color theme="1"/>
        <name val="Times New Roman"/>
        <scheme val="none"/>
      </font>
      <numFmt numFmtId="0" formatCode="General"/>
      <alignment horizontal="left" vertical="bottom" textRotation="0" wrapText="1" indent="0" justifyLastLine="0" shrinkToFit="0" readingOrder="0"/>
      <border diagonalUp="0" diagonalDown="0" outline="0">
        <left style="thin">
          <color auto="1"/>
        </left>
        <right style="thin">
          <color auto="1"/>
        </right>
        <top style="hair">
          <color auto="1"/>
        </top>
        <bottom style="hair">
          <color auto="1"/>
        </bottom>
      </border>
    </dxf>
    <dxf>
      <font>
        <strike val="0"/>
        <outline val="0"/>
        <shadow val="0"/>
        <u val="none"/>
        <vertAlign val="baseline"/>
        <sz val="12"/>
        <color theme="1"/>
        <name val="Times New Roman"/>
        <scheme val="none"/>
      </font>
      <numFmt numFmtId="0" formatCode="General"/>
      <alignment horizontal="center" vertical="bottom" textRotation="0" wrapText="0" indent="0" justifyLastLine="0" shrinkToFit="0" readingOrder="0"/>
      <border diagonalUp="0" diagonalDown="0" outline="0">
        <left style="thin">
          <color auto="1"/>
        </left>
        <right style="thin">
          <color auto="1"/>
        </right>
        <top style="hair">
          <color auto="1"/>
        </top>
        <bottom style="hair">
          <color auto="1"/>
        </bottom>
      </border>
    </dxf>
    <dxf>
      <font>
        <strike val="0"/>
        <outline val="0"/>
        <shadow val="0"/>
        <u val="none"/>
        <vertAlign val="baseline"/>
        <sz val="12"/>
        <color theme="1"/>
        <name val="Times New Roman"/>
        <scheme val="none"/>
      </font>
    </dxf>
    <dxf>
      <border>
        <bottom style="thin">
          <color indexed="64"/>
        </bottom>
      </border>
    </dxf>
    <dxf>
      <font>
        <b/>
        <i val="0"/>
        <strike val="0"/>
        <condense val="0"/>
        <extend val="0"/>
        <outline val="0"/>
        <shadow val="0"/>
        <u val="none"/>
        <vertAlign val="baseline"/>
        <sz val="12"/>
        <color theme="1"/>
        <name val="Times New Roman"/>
        <scheme val="none"/>
      </font>
      <alignment horizontal="general" vertical="bottom" textRotation="0" wrapText="1" indent="0" justifyLastLine="0" shrinkToFit="0" readingOrder="0"/>
      <border diagonalUp="0" diagonalDown="0">
        <left style="thin">
          <color auto="1"/>
        </left>
        <right style="thin">
          <color auto="1"/>
        </right>
        <top/>
        <bottom/>
        <vertical style="thin">
          <color auto="1"/>
        </vertical>
        <horizontal/>
      </border>
    </dxf>
    <dxf>
      <font>
        <b/>
        <i val="0"/>
        <color theme="0"/>
      </font>
      <fill>
        <patternFill>
          <fgColor indexed="64"/>
          <bgColor theme="4" tint="-0.24994659260841701"/>
        </patternFill>
      </fill>
    </dxf>
    <dxf>
      <font>
        <b val="0"/>
        <i/>
      </font>
      <fill>
        <patternFill>
          <fgColor indexed="64"/>
          <bgColor theme="4" tint="0.59996337778862885"/>
        </patternFill>
      </fill>
    </dxf>
    <dxf>
      <font>
        <b/>
        <i/>
      </font>
    </dxf>
    <dxf>
      <font>
        <b/>
        <i val="0"/>
      </font>
      <border>
        <top style="thin">
          <color auto="1"/>
        </top>
        <bottom style="thin">
          <color auto="1"/>
        </bottom>
      </border>
    </dxf>
    <dxf>
      <font>
        <b/>
        <i val="0"/>
        <color theme="0"/>
      </font>
      <fill>
        <patternFill>
          <fgColor indexed="64"/>
          <bgColor theme="4" tint="-0.24994659260841701"/>
        </patternFill>
      </fill>
    </dxf>
    <dxf>
      <font>
        <b val="0"/>
        <i/>
      </font>
      <fill>
        <patternFill>
          <fgColor indexed="64"/>
          <bgColor theme="4" tint="0.59996337778862885"/>
        </patternFill>
      </fill>
    </dxf>
    <dxf>
      <font>
        <b/>
        <i/>
      </font>
    </dxf>
    <dxf>
      <font>
        <b/>
        <i val="0"/>
      </font>
      <border>
        <top style="thin">
          <color auto="1"/>
        </top>
        <bottom style="thin">
          <color auto="1"/>
        </bottom>
      </border>
    </dxf>
    <dxf>
      <font>
        <b/>
        <i val="0"/>
        <color theme="0"/>
      </font>
      <fill>
        <patternFill>
          <fgColor indexed="64"/>
          <bgColor theme="4" tint="-0.24994659260841701"/>
        </patternFill>
      </fill>
    </dxf>
    <dxf>
      <font>
        <b val="0"/>
        <i/>
      </font>
      <fill>
        <patternFill>
          <fgColor indexed="64"/>
          <bgColor theme="4" tint="0.59996337778862885"/>
        </patternFill>
      </fill>
    </dxf>
    <dxf>
      <font>
        <b/>
        <i/>
      </font>
    </dxf>
    <dxf>
      <font>
        <b/>
        <i val="0"/>
      </font>
      <border>
        <top style="thin">
          <color auto="1"/>
        </top>
        <bottom style="thin">
          <color auto="1"/>
        </bottom>
      </border>
    </dxf>
    <dxf>
      <font>
        <b/>
        <i val="0"/>
        <color theme="0"/>
      </font>
      <fill>
        <patternFill>
          <fgColor indexed="64"/>
          <bgColor theme="4" tint="-0.24994659260841701"/>
        </patternFill>
      </fill>
    </dxf>
    <dxf>
      <font>
        <b val="0"/>
        <i/>
      </font>
      <fill>
        <patternFill>
          <fgColor indexed="64"/>
          <bgColor theme="4" tint="0.59996337778862885"/>
        </patternFill>
      </fill>
    </dxf>
    <dxf>
      <font>
        <b/>
        <i/>
      </font>
    </dxf>
    <dxf>
      <font>
        <b/>
        <i val="0"/>
      </font>
      <border>
        <top style="thin">
          <color auto="1"/>
        </top>
        <bottom style="thin">
          <color auto="1"/>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1B2F5AC5-577D-4F6E-A87B-4D4FBA24E23D}" name="Table23" displayName="Table23" ref="A2:G77" totalsRowShown="0" headerRowDxfId="9" dataDxfId="7" headerRowBorderDxfId="8">
  <tableColumns count="7">
    <tableColumn id="4" xr3:uid="{CFE45B58-821E-446A-B94E-7F6763A61772}" name="Item" dataDxfId="6"/>
    <tableColumn id="5" xr3:uid="{E6E19B37-408E-4AB6-9CD7-759D67F8CAE2}" name="Description" dataDxfId="5"/>
    <tableColumn id="6" xr3:uid="{44D22CFF-A712-4E96-A988-F4E7C99BD470}" name="Unit " dataDxfId="4"/>
    <tableColumn id="7" xr3:uid="{846D22B5-B663-42F6-A2BA-52C75CCA44BE}" name="Qty" dataDxfId="3"/>
    <tableColumn id="8" xr3:uid="{48F9CC73-9B2B-46A9-A1D5-86F71315A9D3}" name="Rate Supply (MUR)" dataDxfId="2" dataCellStyle="Comma"/>
    <tableColumn id="9" xr3:uid="{FC4564E1-E427-4656-BAB1-3F21CFC17A78}" name="Rate Install (MUR)" dataDxfId="1" dataCellStyle="Comma"/>
    <tableColumn id="10" xr3:uid="{C93CD549-1C2A-44EF-9F61-B3D1DD551D74}" name="Total (MUR)" dataDxfId="0" dataCellStyle="Comma">
      <calculatedColumnFormula>IF(#REF!="Rate only","Rate only",IF(#REF!="Provisional Sum",#REF!,IF(C3="",IF(B3="Carried to Summary",SUMIFS(G:G,#REF!,"&gt;0",#REF!,#REF!),""),(E3+F3)*D3)))</calculatedColumnFormula>
    </tableColumn>
  </tableColumns>
  <tableStyleInfo name="TableStyleLight18" showFirstColumn="0" showLastColumn="0" showRowStripes="0"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20"/>
  <sheetViews>
    <sheetView tabSelected="1" zoomScale="125" zoomScaleNormal="125" zoomScaleSheetLayoutView="100" workbookViewId="0">
      <selection activeCell="D19" sqref="D19"/>
    </sheetView>
  </sheetViews>
  <sheetFormatPr baseColWidth="10" defaultColWidth="9.1640625" defaultRowHeight="16" x14ac:dyDescent="0.2"/>
  <cols>
    <col min="1" max="1" width="9.1640625" style="22"/>
    <col min="2" max="2" width="77.83203125" style="4" customWidth="1"/>
    <col min="3" max="3" width="5.6640625" style="4" customWidth="1"/>
    <col min="4" max="4" width="22.5" style="23" customWidth="1"/>
    <col min="5" max="16384" width="9.1640625" style="4"/>
  </cols>
  <sheetData>
    <row r="1" spans="1:4" ht="17" x14ac:dyDescent="0.2">
      <c r="A1" s="1" t="s">
        <v>0</v>
      </c>
      <c r="B1" s="2" t="s">
        <v>1</v>
      </c>
      <c r="C1" s="2"/>
      <c r="D1" s="3" t="s">
        <v>2</v>
      </c>
    </row>
    <row r="2" spans="1:4" x14ac:dyDescent="0.2">
      <c r="A2" s="5"/>
      <c r="B2" s="6"/>
      <c r="C2" s="6"/>
      <c r="D2" s="7"/>
    </row>
    <row r="3" spans="1:4" s="12" customFormat="1" ht="17" x14ac:dyDescent="0.2">
      <c r="A3" s="8" t="s">
        <v>3</v>
      </c>
      <c r="B3" s="9" t="s">
        <v>48</v>
      </c>
      <c r="C3" s="10"/>
      <c r="D3" s="11"/>
    </row>
    <row r="4" spans="1:4" x14ac:dyDescent="0.2">
      <c r="A4" s="8"/>
      <c r="B4" s="13"/>
      <c r="C4" s="14"/>
      <c r="D4" s="15"/>
    </row>
    <row r="5" spans="1:4" ht="17" x14ac:dyDescent="0.2">
      <c r="A5" s="16"/>
      <c r="B5" s="14" t="s">
        <v>7</v>
      </c>
      <c r="C5" s="14"/>
      <c r="D5" s="15">
        <f>'Bill No. 2'!G14</f>
        <v>0</v>
      </c>
    </row>
    <row r="6" spans="1:4" x14ac:dyDescent="0.2">
      <c r="A6" s="16"/>
      <c r="B6" s="14"/>
      <c r="C6" s="14"/>
      <c r="D6" s="15"/>
    </row>
    <row r="7" spans="1:4" ht="17" x14ac:dyDescent="0.2">
      <c r="A7" s="16"/>
      <c r="B7" s="14" t="s">
        <v>8</v>
      </c>
      <c r="C7" s="14"/>
      <c r="D7" s="15">
        <f>'Bill No. 2'!G39</f>
        <v>0</v>
      </c>
    </row>
    <row r="8" spans="1:4" x14ac:dyDescent="0.2">
      <c r="A8" s="16"/>
      <c r="B8" s="14"/>
      <c r="C8" s="14"/>
      <c r="D8" s="15"/>
    </row>
    <row r="9" spans="1:4" ht="17" x14ac:dyDescent="0.2">
      <c r="A9" s="16"/>
      <c r="B9" s="14" t="s">
        <v>53</v>
      </c>
      <c r="C9" s="14"/>
      <c r="D9" s="15">
        <f>'Bill No. 2'!G56</f>
        <v>0</v>
      </c>
    </row>
    <row r="10" spans="1:4" x14ac:dyDescent="0.2">
      <c r="A10" s="16"/>
      <c r="B10" s="14"/>
      <c r="C10" s="14"/>
      <c r="D10" s="15"/>
    </row>
    <row r="11" spans="1:4" ht="17" x14ac:dyDescent="0.2">
      <c r="A11" s="16"/>
      <c r="B11" s="14" t="s">
        <v>54</v>
      </c>
      <c r="C11" s="14"/>
      <c r="D11" s="15">
        <f>'Bill No. 2'!G65</f>
        <v>0</v>
      </c>
    </row>
    <row r="12" spans="1:4" x14ac:dyDescent="0.2">
      <c r="A12" s="16"/>
      <c r="B12" s="14"/>
      <c r="C12" s="14"/>
      <c r="D12" s="15"/>
    </row>
    <row r="13" spans="1:4" ht="17" x14ac:dyDescent="0.2">
      <c r="A13" s="16"/>
      <c r="B13" s="14" t="s">
        <v>55</v>
      </c>
      <c r="C13" s="14"/>
      <c r="D13" s="15">
        <f>'Bill No. 2'!G77</f>
        <v>0</v>
      </c>
    </row>
    <row r="14" spans="1:4" x14ac:dyDescent="0.2">
      <c r="A14" s="8"/>
      <c r="B14" s="17"/>
      <c r="C14" s="10"/>
      <c r="D14" s="15"/>
    </row>
    <row r="15" spans="1:4" x14ac:dyDescent="0.2">
      <c r="A15" s="16"/>
      <c r="B15" s="14"/>
      <c r="C15" s="14"/>
      <c r="D15" s="15"/>
    </row>
    <row r="16" spans="1:4" ht="52" thickBot="1" x14ac:dyDescent="0.25">
      <c r="A16" s="8" t="s">
        <v>4</v>
      </c>
      <c r="B16" s="13" t="s">
        <v>6</v>
      </c>
      <c r="C16" s="14"/>
      <c r="D16" s="18">
        <v>400000</v>
      </c>
    </row>
    <row r="17" spans="1:4" ht="17" thickTop="1" x14ac:dyDescent="0.2">
      <c r="A17" s="16"/>
      <c r="B17" s="13"/>
      <c r="C17" s="14"/>
      <c r="D17" s="15"/>
    </row>
    <row r="18" spans="1:4" x14ac:dyDescent="0.2">
      <c r="A18" s="16"/>
      <c r="B18" s="14"/>
      <c r="C18" s="14"/>
      <c r="D18" s="15"/>
    </row>
    <row r="19" spans="1:4" ht="18" thickBot="1" x14ac:dyDescent="0.25">
      <c r="A19" s="20"/>
      <c r="B19" s="24" t="s">
        <v>43</v>
      </c>
      <c r="C19" s="21"/>
      <c r="D19" s="19"/>
    </row>
    <row r="20" spans="1:4" ht="17" thickTop="1" x14ac:dyDescent="0.2"/>
  </sheetData>
  <pageMargins left="0.70866141732283472" right="0.70866141732283472" top="0.74803149606299213" bottom="0.74803149606299213" header="0.31496062992125984" footer="0.31496062992125984"/>
  <pageSetup paperSize="9" scale="75" fitToHeight="0" orientation="portrait" r:id="rId1"/>
  <headerFooter>
    <oddHeader>&amp;LPV Farm at JN Hospital, Rose Belle
DBM &amp;R&amp;G</oddHeader>
    <oddFooter>&amp;LSummary Bill No. 2 - PV System&amp;RPage &amp;P of &amp;N</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E13B59-9017-40B2-B4E8-8E4CB7222B77}">
  <dimension ref="A2:G77"/>
  <sheetViews>
    <sheetView view="pageBreakPreview" zoomScale="125" zoomScaleNormal="80" zoomScaleSheetLayoutView="125" workbookViewId="0">
      <selection activeCell="G10" sqref="G10"/>
    </sheetView>
  </sheetViews>
  <sheetFormatPr baseColWidth="10" defaultColWidth="9.1640625" defaultRowHeight="16" x14ac:dyDescent="0.2"/>
  <cols>
    <col min="1" max="1" width="6.6640625" style="22" customWidth="1"/>
    <col min="2" max="2" width="54.6640625" style="37" customWidth="1"/>
    <col min="3" max="3" width="6.1640625" style="22" customWidth="1"/>
    <col min="4" max="4" width="5.83203125" style="22" customWidth="1"/>
    <col min="5" max="5" width="11.33203125" style="4" customWidth="1"/>
    <col min="6" max="6" width="10.83203125" style="4" customWidth="1"/>
    <col min="7" max="7" width="12.1640625" style="4" customWidth="1"/>
    <col min="8" max="16384" width="9.1640625" style="4"/>
  </cols>
  <sheetData>
    <row r="2" spans="1:7" s="29" customFormat="1" ht="51" x14ac:dyDescent="0.2">
      <c r="A2" s="38" t="s">
        <v>0</v>
      </c>
      <c r="B2" s="39" t="s">
        <v>1</v>
      </c>
      <c r="C2" s="38" t="s">
        <v>9</v>
      </c>
      <c r="D2" s="38" t="s">
        <v>10</v>
      </c>
      <c r="E2" s="40" t="s">
        <v>11</v>
      </c>
      <c r="F2" s="40" t="s">
        <v>12</v>
      </c>
      <c r="G2" s="40" t="s">
        <v>2</v>
      </c>
    </row>
    <row r="3" spans="1:7" ht="17" x14ac:dyDescent="0.2">
      <c r="A3" s="25">
        <v>1</v>
      </c>
      <c r="B3" s="26" t="s">
        <v>13</v>
      </c>
      <c r="C3" s="27" t="s">
        <v>17</v>
      </c>
      <c r="D3" s="27"/>
      <c r="E3" s="28"/>
      <c r="F3" s="28"/>
      <c r="G3" s="28"/>
    </row>
    <row r="4" spans="1:7" ht="17" x14ac:dyDescent="0.2">
      <c r="A4" s="41"/>
      <c r="B4" s="30" t="s">
        <v>14</v>
      </c>
      <c r="C4" s="42" t="s">
        <v>17</v>
      </c>
      <c r="D4" s="42"/>
      <c r="E4" s="31"/>
      <c r="F4" s="31"/>
      <c r="G4" s="31"/>
    </row>
    <row r="5" spans="1:7" x14ac:dyDescent="0.2">
      <c r="A5" s="41"/>
      <c r="B5" s="30"/>
      <c r="C5" s="42"/>
      <c r="D5" s="42"/>
      <c r="E5" s="31"/>
      <c r="F5" s="31"/>
      <c r="G5" s="31"/>
    </row>
    <row r="6" spans="1:7" ht="46.75" customHeight="1" x14ac:dyDescent="0.2">
      <c r="A6" s="41"/>
      <c r="B6" s="32" t="s">
        <v>49</v>
      </c>
      <c r="C6" s="42" t="s">
        <v>17</v>
      </c>
      <c r="D6" s="42"/>
      <c r="E6" s="31"/>
      <c r="F6" s="31"/>
      <c r="G6" s="31"/>
    </row>
    <row r="7" spans="1:7" x14ac:dyDescent="0.2">
      <c r="A7" s="41"/>
      <c r="B7" s="32"/>
      <c r="C7" s="42"/>
      <c r="D7" s="42"/>
      <c r="E7" s="31"/>
      <c r="F7" s="31"/>
      <c r="G7" s="31"/>
    </row>
    <row r="8" spans="1:7" ht="95.5" customHeight="1" x14ac:dyDescent="0.2">
      <c r="A8" s="41"/>
      <c r="B8" s="32" t="s">
        <v>50</v>
      </c>
      <c r="C8" s="42" t="s">
        <v>17</v>
      </c>
      <c r="D8" s="42"/>
      <c r="E8" s="31"/>
      <c r="F8" s="31"/>
      <c r="G8" s="31"/>
    </row>
    <row r="9" spans="1:7" x14ac:dyDescent="0.2">
      <c r="A9" s="41"/>
      <c r="B9" s="30"/>
      <c r="C9" s="42"/>
      <c r="D9" s="42"/>
      <c r="E9" s="31"/>
      <c r="F9" s="31"/>
      <c r="G9" s="31"/>
    </row>
    <row r="10" spans="1:7" ht="69" customHeight="1" x14ac:dyDescent="0.2">
      <c r="A10" s="41">
        <v>1.1000000000000001</v>
      </c>
      <c r="B10" s="30" t="s">
        <v>44</v>
      </c>
      <c r="C10" s="42" t="s">
        <v>5</v>
      </c>
      <c r="D10" s="42">
        <v>1</v>
      </c>
      <c r="E10" s="31"/>
      <c r="F10" s="31"/>
      <c r="G10" s="31">
        <f>(Table23[[#This Row],[Rate Supply (MUR)]]+Table23[[#This Row],[Rate Install (MUR)]])*Table23[[#This Row],[Qty]]</f>
        <v>0</v>
      </c>
    </row>
    <row r="11" spans="1:7" x14ac:dyDescent="0.2">
      <c r="A11" s="41"/>
      <c r="B11" s="30"/>
      <c r="C11" s="42"/>
      <c r="D11" s="42"/>
      <c r="E11" s="31"/>
      <c r="F11" s="31"/>
      <c r="G11" s="31"/>
    </row>
    <row r="12" spans="1:7" ht="65" customHeight="1" x14ac:dyDescent="0.2">
      <c r="A12" s="41">
        <v>1.2</v>
      </c>
      <c r="B12" s="30" t="s">
        <v>33</v>
      </c>
      <c r="C12" s="42" t="s">
        <v>5</v>
      </c>
      <c r="D12" s="42">
        <v>1</v>
      </c>
      <c r="E12" s="31"/>
      <c r="F12" s="31"/>
      <c r="G12" s="31">
        <f>(Table23[[#This Row],[Rate Supply (MUR)]]+Table23[[#This Row],[Rate Install (MUR)]])*Table23[[#This Row],[Qty]]</f>
        <v>0</v>
      </c>
    </row>
    <row r="13" spans="1:7" ht="17" x14ac:dyDescent="0.2">
      <c r="A13" s="41"/>
      <c r="B13" s="30" t="s">
        <v>17</v>
      </c>
      <c r="C13" s="42" t="s">
        <v>17</v>
      </c>
      <c r="D13" s="42"/>
      <c r="E13" s="31"/>
      <c r="F13" s="31"/>
      <c r="G13" s="31"/>
    </row>
    <row r="14" spans="1:7" ht="17" x14ac:dyDescent="0.2">
      <c r="A14" s="43"/>
      <c r="B14" s="44" t="s">
        <v>15</v>
      </c>
      <c r="C14" s="45" t="s">
        <v>17</v>
      </c>
      <c r="D14" s="45"/>
      <c r="E14" s="46"/>
      <c r="F14" s="46"/>
      <c r="G14" s="46">
        <f>SUM(G4:G12)</f>
        <v>0</v>
      </c>
    </row>
    <row r="15" spans="1:7" ht="17" x14ac:dyDescent="0.2">
      <c r="A15" s="41"/>
      <c r="B15" s="30" t="s">
        <v>17</v>
      </c>
      <c r="C15" s="42" t="s">
        <v>17</v>
      </c>
      <c r="D15" s="42"/>
      <c r="E15" s="31"/>
      <c r="F15" s="31"/>
      <c r="G15" s="31"/>
    </row>
    <row r="16" spans="1:7" ht="17" x14ac:dyDescent="0.2">
      <c r="A16" s="25">
        <v>2</v>
      </c>
      <c r="B16" s="26" t="s">
        <v>16</v>
      </c>
      <c r="C16" s="27" t="s">
        <v>17</v>
      </c>
      <c r="D16" s="27"/>
      <c r="E16" s="28"/>
      <c r="F16" s="28"/>
      <c r="G16" s="28"/>
    </row>
    <row r="17" spans="1:7" s="35" customFormat="1" ht="34.25" customHeight="1" x14ac:dyDescent="0.2">
      <c r="A17" s="51">
        <v>2.1</v>
      </c>
      <c r="B17" s="52" t="s">
        <v>18</v>
      </c>
      <c r="C17" s="53" t="s">
        <v>17</v>
      </c>
      <c r="D17" s="53"/>
      <c r="E17" s="34"/>
      <c r="F17" s="34"/>
      <c r="G17" s="34"/>
    </row>
    <row r="18" spans="1:7" x14ac:dyDescent="0.2">
      <c r="A18" s="41"/>
      <c r="B18" s="33"/>
      <c r="C18" s="42"/>
      <c r="D18" s="42"/>
      <c r="E18" s="34"/>
      <c r="F18" s="34"/>
      <c r="G18" s="34"/>
    </row>
    <row r="19" spans="1:7" ht="68" x14ac:dyDescent="0.2">
      <c r="A19" s="41" t="s">
        <v>34</v>
      </c>
      <c r="B19" s="33" t="s">
        <v>45</v>
      </c>
      <c r="C19" s="42" t="s">
        <v>5</v>
      </c>
      <c r="D19" s="42">
        <v>1</v>
      </c>
      <c r="E19" s="31"/>
      <c r="F19" s="31"/>
      <c r="G19" s="31">
        <f>(Table23[[#This Row],[Rate Supply (MUR)]]+Table23[[#This Row],[Rate Install (MUR)]])*Table23[[#This Row],[Qty]]</f>
        <v>0</v>
      </c>
    </row>
    <row r="20" spans="1:7" x14ac:dyDescent="0.2">
      <c r="A20" s="41"/>
      <c r="B20" s="33"/>
      <c r="C20" s="42"/>
      <c r="D20" s="42"/>
      <c r="E20" s="31"/>
      <c r="F20" s="31"/>
      <c r="G20" s="31"/>
    </row>
    <row r="21" spans="1:7" ht="34" x14ac:dyDescent="0.2">
      <c r="A21" s="41" t="s">
        <v>35</v>
      </c>
      <c r="B21" s="33" t="s">
        <v>19</v>
      </c>
      <c r="C21" s="42" t="s">
        <v>5</v>
      </c>
      <c r="D21" s="42">
        <v>1</v>
      </c>
      <c r="E21" s="31"/>
      <c r="F21" s="31"/>
      <c r="G21" s="31">
        <f>(Table23[[#This Row],[Rate Supply (MUR)]]+Table23[[#This Row],[Rate Install (MUR)]])*Table23[[#This Row],[Qty]]</f>
        <v>0</v>
      </c>
    </row>
    <row r="22" spans="1:7" x14ac:dyDescent="0.2">
      <c r="A22" s="41"/>
      <c r="B22" s="33"/>
      <c r="C22" s="42"/>
      <c r="D22" s="42"/>
      <c r="E22" s="31"/>
      <c r="F22" s="31"/>
      <c r="G22" s="31"/>
    </row>
    <row r="23" spans="1:7" ht="17" x14ac:dyDescent="0.2">
      <c r="A23" s="41" t="s">
        <v>36</v>
      </c>
      <c r="B23" s="33" t="s">
        <v>56</v>
      </c>
      <c r="C23" s="42" t="s">
        <v>5</v>
      </c>
      <c r="D23" s="42">
        <v>1</v>
      </c>
      <c r="E23" s="31"/>
      <c r="F23" s="31"/>
      <c r="G23" s="31">
        <f>(Table23[[#This Row],[Rate Supply (MUR)]]+Table23[[#This Row],[Rate Install (MUR)]])*Table23[[#This Row],[Qty]]</f>
        <v>0</v>
      </c>
    </row>
    <row r="24" spans="1:7" x14ac:dyDescent="0.2">
      <c r="A24" s="41"/>
      <c r="B24" s="33"/>
      <c r="C24" s="42"/>
      <c r="D24" s="42"/>
      <c r="E24" s="31"/>
      <c r="F24" s="31"/>
      <c r="G24" s="31"/>
    </row>
    <row r="25" spans="1:7" ht="34" x14ac:dyDescent="0.2">
      <c r="A25" s="41" t="s">
        <v>37</v>
      </c>
      <c r="B25" s="33" t="s">
        <v>57</v>
      </c>
      <c r="C25" s="42" t="s">
        <v>5</v>
      </c>
      <c r="D25" s="42">
        <v>1</v>
      </c>
      <c r="E25" s="31"/>
      <c r="F25" s="31"/>
      <c r="G25" s="31">
        <f>(Table23[[#This Row],[Rate Supply (MUR)]]+Table23[[#This Row],[Rate Install (MUR)]])*Table23[[#This Row],[Qty]]</f>
        <v>0</v>
      </c>
    </row>
    <row r="26" spans="1:7" ht="11.25" customHeight="1" x14ac:dyDescent="0.2">
      <c r="A26" s="41"/>
      <c r="B26" s="33"/>
      <c r="C26" s="42"/>
      <c r="D26" s="42"/>
      <c r="E26" s="31"/>
      <c r="F26" s="31"/>
      <c r="G26" s="31"/>
    </row>
    <row r="27" spans="1:7" ht="68" x14ac:dyDescent="0.2">
      <c r="A27" s="41" t="s">
        <v>38</v>
      </c>
      <c r="B27" s="33" t="s">
        <v>58</v>
      </c>
      <c r="C27" s="42" t="s">
        <v>5</v>
      </c>
      <c r="D27" s="42">
        <v>1</v>
      </c>
      <c r="E27" s="31"/>
      <c r="F27" s="31"/>
      <c r="G27" s="31">
        <f>(Table23[[#This Row],[Rate Supply (MUR)]]+Table23[[#This Row],[Rate Install (MUR)]])*Table23[[#This Row],[Qty]]</f>
        <v>0</v>
      </c>
    </row>
    <row r="28" spans="1:7" x14ac:dyDescent="0.2">
      <c r="A28" s="41"/>
      <c r="B28" s="33"/>
      <c r="C28" s="42"/>
      <c r="D28" s="42"/>
      <c r="E28" s="31"/>
      <c r="F28" s="31"/>
      <c r="G28" s="31"/>
    </row>
    <row r="29" spans="1:7" ht="129" customHeight="1" x14ac:dyDescent="0.2">
      <c r="A29" s="41" t="s">
        <v>64</v>
      </c>
      <c r="B29" s="33" t="s">
        <v>59</v>
      </c>
      <c r="C29" s="42" t="s">
        <v>5</v>
      </c>
      <c r="D29" s="42">
        <v>1</v>
      </c>
      <c r="E29" s="31"/>
      <c r="F29" s="31"/>
      <c r="G29" s="31">
        <f>(Table23[[#This Row],[Rate Supply (MUR)]]+Table23[[#This Row],[Rate Install (MUR)]])*Table23[[#This Row],[Qty]]</f>
        <v>0</v>
      </c>
    </row>
    <row r="30" spans="1:7" x14ac:dyDescent="0.2">
      <c r="A30" s="41"/>
      <c r="B30" s="33"/>
      <c r="C30" s="42"/>
      <c r="D30" s="42"/>
      <c r="E30" s="31"/>
      <c r="F30" s="31"/>
      <c r="G30" s="31"/>
    </row>
    <row r="31" spans="1:7" ht="51" x14ac:dyDescent="0.2">
      <c r="A31" s="41" t="s">
        <v>39</v>
      </c>
      <c r="B31" s="33" t="s">
        <v>46</v>
      </c>
      <c r="C31" s="42" t="s">
        <v>5</v>
      </c>
      <c r="D31" s="42">
        <v>1</v>
      </c>
      <c r="E31" s="31"/>
      <c r="F31" s="31"/>
      <c r="G31" s="31">
        <f>(Table23[[#This Row],[Rate Supply (MUR)]]+Table23[[#This Row],[Rate Install (MUR)]])*Table23[[#This Row],[Qty]]</f>
        <v>0</v>
      </c>
    </row>
    <row r="32" spans="1:7" x14ac:dyDescent="0.2">
      <c r="A32" s="41"/>
      <c r="B32" s="33"/>
      <c r="C32" s="42"/>
      <c r="D32" s="42"/>
      <c r="E32" s="31"/>
      <c r="F32" s="31"/>
      <c r="G32" s="31"/>
    </row>
    <row r="33" spans="1:7" ht="68" x14ac:dyDescent="0.2">
      <c r="A33" s="41" t="s">
        <v>40</v>
      </c>
      <c r="B33" s="33" t="s">
        <v>20</v>
      </c>
      <c r="C33" s="42" t="s">
        <v>5</v>
      </c>
      <c r="D33" s="42">
        <v>1</v>
      </c>
      <c r="E33" s="31"/>
      <c r="F33" s="31"/>
      <c r="G33" s="31">
        <f>(Table23[[#This Row],[Rate Supply (MUR)]]+Table23[[#This Row],[Rate Install (MUR)]])*Table23[[#This Row],[Qty]]</f>
        <v>0</v>
      </c>
    </row>
    <row r="34" spans="1:7" x14ac:dyDescent="0.2">
      <c r="A34" s="41"/>
      <c r="B34" s="33"/>
      <c r="C34" s="42"/>
      <c r="D34" s="42"/>
      <c r="E34" s="31"/>
      <c r="F34" s="31"/>
      <c r="G34" s="31"/>
    </row>
    <row r="35" spans="1:7" ht="51" customHeight="1" x14ac:dyDescent="0.2">
      <c r="A35" s="41" t="s">
        <v>41</v>
      </c>
      <c r="B35" s="33" t="s">
        <v>60</v>
      </c>
      <c r="C35" s="42" t="s">
        <v>5</v>
      </c>
      <c r="D35" s="42">
        <v>1</v>
      </c>
      <c r="E35" s="31"/>
      <c r="F35" s="31"/>
      <c r="G35" s="31">
        <f>(Table23[[#This Row],[Rate Supply (MUR)]]+Table23[[#This Row],[Rate Install (MUR)]])*Table23[[#This Row],[Qty]]</f>
        <v>0</v>
      </c>
    </row>
    <row r="36" spans="1:7" x14ac:dyDescent="0.2">
      <c r="A36" s="41"/>
      <c r="B36" s="33"/>
      <c r="C36" s="42"/>
      <c r="D36" s="42"/>
      <c r="E36" s="31"/>
      <c r="F36" s="31"/>
      <c r="G36" s="31"/>
    </row>
    <row r="37" spans="1:7" ht="17" x14ac:dyDescent="0.2">
      <c r="A37" s="41" t="s">
        <v>42</v>
      </c>
      <c r="B37" s="33" t="s">
        <v>61</v>
      </c>
      <c r="C37" s="42" t="s">
        <v>5</v>
      </c>
      <c r="D37" s="42">
        <v>1</v>
      </c>
      <c r="E37" s="31"/>
      <c r="F37" s="31"/>
      <c r="G37" s="31">
        <f>(Table23[[#This Row],[Rate Supply (MUR)]]+Table23[[#This Row],[Rate Install (MUR)]])*Table23[[#This Row],[Qty]]</f>
        <v>0</v>
      </c>
    </row>
    <row r="38" spans="1:7" x14ac:dyDescent="0.2">
      <c r="A38" s="41"/>
      <c r="B38" s="33"/>
      <c r="C38" s="42"/>
      <c r="D38" s="42"/>
      <c r="E38" s="31"/>
      <c r="F38" s="31"/>
      <c r="G38" s="31"/>
    </row>
    <row r="39" spans="1:7" ht="17" x14ac:dyDescent="0.2">
      <c r="A39" s="43"/>
      <c r="B39" s="44" t="s">
        <v>15</v>
      </c>
      <c r="C39" s="45" t="s">
        <v>17</v>
      </c>
      <c r="D39" s="45"/>
      <c r="E39" s="46"/>
      <c r="F39" s="46"/>
      <c r="G39" s="46">
        <f>SUM(G19:G37)</f>
        <v>0</v>
      </c>
    </row>
    <row r="40" spans="1:7" x14ac:dyDescent="0.2">
      <c r="A40" s="47"/>
      <c r="B40" s="48"/>
      <c r="C40" s="49"/>
      <c r="D40" s="49"/>
      <c r="E40" s="50"/>
      <c r="F40" s="50"/>
      <c r="G40" s="50"/>
    </row>
    <row r="41" spans="1:7" ht="17" x14ac:dyDescent="0.2">
      <c r="A41" s="25">
        <v>3</v>
      </c>
      <c r="B41" s="26" t="s">
        <v>22</v>
      </c>
      <c r="C41" s="27" t="s">
        <v>17</v>
      </c>
      <c r="D41" s="27"/>
      <c r="E41" s="28"/>
      <c r="F41" s="28"/>
      <c r="G41" s="28"/>
    </row>
    <row r="42" spans="1:7" ht="34.25" customHeight="1" x14ac:dyDescent="0.2">
      <c r="A42" s="41"/>
      <c r="B42" s="36" t="s">
        <v>63</v>
      </c>
      <c r="C42" s="42" t="s">
        <v>17</v>
      </c>
      <c r="D42" s="42"/>
      <c r="E42" s="31"/>
      <c r="F42" s="31"/>
      <c r="G42" s="31"/>
    </row>
    <row r="43" spans="1:7" x14ac:dyDescent="0.2">
      <c r="A43" s="41"/>
      <c r="B43" s="33"/>
      <c r="C43" s="42"/>
      <c r="D43" s="42"/>
      <c r="E43" s="31"/>
      <c r="F43" s="31"/>
      <c r="G43" s="31"/>
    </row>
    <row r="44" spans="1:7" ht="34" x14ac:dyDescent="0.2">
      <c r="A44" s="41">
        <v>3.1</v>
      </c>
      <c r="B44" s="33" t="s">
        <v>23</v>
      </c>
      <c r="C44" s="42" t="s">
        <v>5</v>
      </c>
      <c r="D44" s="42">
        <v>1</v>
      </c>
      <c r="E44" s="31"/>
      <c r="F44" s="31"/>
      <c r="G44" s="31">
        <f>(Table23[[#This Row],[Rate Supply (MUR)]]+Table23[[#This Row],[Rate Install (MUR)]])*Table23[[#This Row],[Qty]]</f>
        <v>0</v>
      </c>
    </row>
    <row r="45" spans="1:7" x14ac:dyDescent="0.2">
      <c r="A45" s="41"/>
      <c r="B45" s="33"/>
      <c r="C45" s="42"/>
      <c r="D45" s="42"/>
      <c r="E45" s="31"/>
      <c r="F45" s="31"/>
      <c r="G45" s="31"/>
    </row>
    <row r="46" spans="1:7" ht="51" customHeight="1" x14ac:dyDescent="0.2">
      <c r="A46" s="41">
        <v>3.2</v>
      </c>
      <c r="B46" s="33" t="s">
        <v>52</v>
      </c>
      <c r="C46" s="42" t="s">
        <v>5</v>
      </c>
      <c r="D46" s="42">
        <v>1</v>
      </c>
      <c r="E46" s="31"/>
      <c r="F46" s="31"/>
      <c r="G46" s="31">
        <f>(Table23[[#This Row],[Rate Supply (MUR)]]+Table23[[#This Row],[Rate Install (MUR)]])*Table23[[#This Row],[Qty]]</f>
        <v>0</v>
      </c>
    </row>
    <row r="47" spans="1:7" x14ac:dyDescent="0.2">
      <c r="A47" s="41"/>
      <c r="B47" s="33"/>
      <c r="C47" s="42"/>
      <c r="D47" s="42"/>
      <c r="E47" s="31"/>
      <c r="F47" s="31"/>
      <c r="G47" s="31"/>
    </row>
    <row r="48" spans="1:7" ht="34" x14ac:dyDescent="0.2">
      <c r="A48" s="41">
        <v>3.3</v>
      </c>
      <c r="B48" s="29" t="s">
        <v>51</v>
      </c>
      <c r="C48" s="42" t="s">
        <v>5</v>
      </c>
      <c r="D48" s="42">
        <v>1</v>
      </c>
      <c r="E48" s="31"/>
      <c r="F48" s="31"/>
      <c r="G48" s="31">
        <f>(Table23[[#This Row],[Rate Supply (MUR)]]+Table23[[#This Row],[Rate Install (MUR)]])*Table23[[#This Row],[Qty]]</f>
        <v>0</v>
      </c>
    </row>
    <row r="49" spans="1:7" x14ac:dyDescent="0.2">
      <c r="A49" s="41"/>
      <c r="B49" s="33"/>
      <c r="C49" s="42"/>
      <c r="D49" s="42"/>
      <c r="E49" s="31"/>
      <c r="F49" s="31"/>
      <c r="G49" s="31"/>
    </row>
    <row r="50" spans="1:7" ht="34" x14ac:dyDescent="0.2">
      <c r="A50" s="41">
        <v>3.4</v>
      </c>
      <c r="B50" s="33" t="s">
        <v>24</v>
      </c>
      <c r="C50" s="42" t="s">
        <v>5</v>
      </c>
      <c r="D50" s="42">
        <v>1</v>
      </c>
      <c r="E50" s="31"/>
      <c r="F50" s="31"/>
      <c r="G50" s="31">
        <f>(Table23[[#This Row],[Rate Supply (MUR)]]+Table23[[#This Row],[Rate Install (MUR)]])*Table23[[#This Row],[Qty]]</f>
        <v>0</v>
      </c>
    </row>
    <row r="51" spans="1:7" x14ac:dyDescent="0.2">
      <c r="A51" s="41"/>
      <c r="B51" s="33"/>
      <c r="C51" s="42"/>
      <c r="D51" s="42"/>
      <c r="E51" s="31"/>
      <c r="F51" s="31"/>
      <c r="G51" s="31"/>
    </row>
    <row r="52" spans="1:7" ht="34" x14ac:dyDescent="0.2">
      <c r="A52" s="41">
        <v>3.5</v>
      </c>
      <c r="B52" s="33" t="s">
        <v>25</v>
      </c>
      <c r="C52" s="42" t="s">
        <v>5</v>
      </c>
      <c r="D52" s="42">
        <v>1</v>
      </c>
      <c r="E52" s="31"/>
      <c r="F52" s="31"/>
      <c r="G52" s="31">
        <f>(Table23[[#This Row],[Rate Supply (MUR)]]+Table23[[#This Row],[Rate Install (MUR)]])*Table23[[#This Row],[Qty]]</f>
        <v>0</v>
      </c>
    </row>
    <row r="53" spans="1:7" x14ac:dyDescent="0.2">
      <c r="A53" s="41"/>
      <c r="B53" s="33"/>
      <c r="C53" s="42"/>
      <c r="D53" s="42"/>
      <c r="E53" s="31"/>
      <c r="F53" s="31"/>
      <c r="G53" s="31"/>
    </row>
    <row r="54" spans="1:7" ht="34" x14ac:dyDescent="0.2">
      <c r="A54" s="41">
        <v>3.6</v>
      </c>
      <c r="B54" s="33" t="s">
        <v>21</v>
      </c>
      <c r="C54" s="42" t="s">
        <v>5</v>
      </c>
      <c r="D54" s="42">
        <v>1</v>
      </c>
      <c r="E54" s="31"/>
      <c r="F54" s="31"/>
      <c r="G54" s="31">
        <f>(Table23[[#This Row],[Rate Supply (MUR)]]+Table23[[#This Row],[Rate Install (MUR)]])*Table23[[#This Row],[Qty]]</f>
        <v>0</v>
      </c>
    </row>
    <row r="55" spans="1:7" ht="17" x14ac:dyDescent="0.2">
      <c r="A55" s="41"/>
      <c r="B55" s="33" t="s">
        <v>17</v>
      </c>
      <c r="C55" s="42" t="s">
        <v>17</v>
      </c>
      <c r="D55" s="42"/>
      <c r="E55" s="31"/>
      <c r="F55" s="31"/>
      <c r="G55" s="31"/>
    </row>
    <row r="56" spans="1:7" ht="17" x14ac:dyDescent="0.2">
      <c r="A56" s="43"/>
      <c r="B56" s="44" t="s">
        <v>15</v>
      </c>
      <c r="C56" s="45" t="s">
        <v>17</v>
      </c>
      <c r="D56" s="45"/>
      <c r="E56" s="46"/>
      <c r="F56" s="46"/>
      <c r="G56" s="46">
        <f>SUM(G44:G54)</f>
        <v>0</v>
      </c>
    </row>
    <row r="57" spans="1:7" ht="17" x14ac:dyDescent="0.2">
      <c r="A57" s="41"/>
      <c r="B57" s="33" t="s">
        <v>17</v>
      </c>
      <c r="C57" s="42" t="s">
        <v>17</v>
      </c>
      <c r="D57" s="42"/>
      <c r="E57" s="31"/>
      <c r="F57" s="31"/>
      <c r="G57" s="31"/>
    </row>
    <row r="58" spans="1:7" ht="17" x14ac:dyDescent="0.2">
      <c r="A58" s="25">
        <v>4</v>
      </c>
      <c r="B58" s="26" t="s">
        <v>47</v>
      </c>
      <c r="C58" s="27" t="s">
        <v>17</v>
      </c>
      <c r="D58" s="27"/>
      <c r="E58" s="28"/>
      <c r="F58" s="28"/>
      <c r="G58" s="28"/>
    </row>
    <row r="59" spans="1:7" ht="32.5" customHeight="1" x14ac:dyDescent="0.2">
      <c r="A59" s="41"/>
      <c r="B59" s="30" t="s">
        <v>26</v>
      </c>
      <c r="C59" s="42" t="s">
        <v>17</v>
      </c>
      <c r="D59" s="42"/>
      <c r="E59" s="31"/>
      <c r="F59" s="31"/>
      <c r="G59" s="31"/>
    </row>
    <row r="60" spans="1:7" x14ac:dyDescent="0.2">
      <c r="A60" s="41"/>
      <c r="B60" s="30"/>
      <c r="C60" s="42"/>
      <c r="D60" s="42"/>
      <c r="E60" s="31"/>
      <c r="F60" s="31"/>
      <c r="G60" s="31"/>
    </row>
    <row r="61" spans="1:7" ht="85" x14ac:dyDescent="0.2">
      <c r="A61" s="41">
        <v>4.0999999999999996</v>
      </c>
      <c r="B61" s="30" t="s">
        <v>62</v>
      </c>
      <c r="C61" s="42" t="s">
        <v>5</v>
      </c>
      <c r="D61" s="42">
        <v>1</v>
      </c>
      <c r="E61" s="31"/>
      <c r="F61" s="31"/>
      <c r="G61" s="31">
        <f>(Table23[[#This Row],[Rate Supply (MUR)]]+Table23[[#This Row],[Rate Install (MUR)]])*Table23[[#This Row],[Qty]]</f>
        <v>0</v>
      </c>
    </row>
    <row r="62" spans="1:7" x14ac:dyDescent="0.2">
      <c r="A62" s="41"/>
      <c r="B62" s="30"/>
      <c r="C62" s="42"/>
      <c r="D62" s="42"/>
      <c r="E62" s="31"/>
      <c r="F62" s="31"/>
      <c r="G62" s="31"/>
    </row>
    <row r="63" spans="1:7" ht="34" x14ac:dyDescent="0.2">
      <c r="A63" s="41">
        <v>4.2</v>
      </c>
      <c r="B63" s="30" t="s">
        <v>27</v>
      </c>
      <c r="C63" s="42" t="s">
        <v>5</v>
      </c>
      <c r="D63" s="42">
        <v>1</v>
      </c>
      <c r="E63" s="31"/>
      <c r="F63" s="31"/>
      <c r="G63" s="31">
        <f>(Table23[[#This Row],[Rate Supply (MUR)]]+Table23[[#This Row],[Rate Install (MUR)]])*Table23[[#This Row],[Qty]]</f>
        <v>0</v>
      </c>
    </row>
    <row r="64" spans="1:7" ht="17" x14ac:dyDescent="0.2">
      <c r="A64" s="41"/>
      <c r="B64" s="33" t="s">
        <v>17</v>
      </c>
      <c r="C64" s="42" t="s">
        <v>17</v>
      </c>
      <c r="D64" s="42"/>
      <c r="E64" s="31"/>
      <c r="F64" s="31"/>
      <c r="G64" s="31"/>
    </row>
    <row r="65" spans="1:7" ht="17" x14ac:dyDescent="0.2">
      <c r="A65" s="41"/>
      <c r="B65" s="33" t="s">
        <v>15</v>
      </c>
      <c r="C65" s="42" t="s">
        <v>17</v>
      </c>
      <c r="D65" s="42"/>
      <c r="E65" s="31"/>
      <c r="F65" s="31"/>
      <c r="G65" s="31">
        <f>SUM(G59:G63)</f>
        <v>0</v>
      </c>
    </row>
    <row r="66" spans="1:7" ht="17" x14ac:dyDescent="0.2">
      <c r="A66" s="41"/>
      <c r="B66" s="33" t="s">
        <v>17</v>
      </c>
      <c r="C66" s="42" t="s">
        <v>17</v>
      </c>
      <c r="D66" s="42"/>
      <c r="E66" s="31"/>
      <c r="F66" s="31"/>
      <c r="G66" s="31"/>
    </row>
    <row r="67" spans="1:7" ht="17" x14ac:dyDescent="0.2">
      <c r="A67" s="25">
        <v>5</v>
      </c>
      <c r="B67" s="26" t="s">
        <v>28</v>
      </c>
      <c r="C67" s="27" t="s">
        <v>17</v>
      </c>
      <c r="D67" s="27"/>
      <c r="E67" s="28"/>
      <c r="F67" s="28"/>
      <c r="G67" s="28"/>
    </row>
    <row r="68" spans="1:7" ht="49.5" customHeight="1" x14ac:dyDescent="0.2">
      <c r="A68" s="41">
        <v>5.0999999999999996</v>
      </c>
      <c r="B68" s="33" t="s">
        <v>29</v>
      </c>
      <c r="C68" s="42" t="s">
        <v>5</v>
      </c>
      <c r="D68" s="42">
        <v>1</v>
      </c>
      <c r="E68" s="31"/>
      <c r="F68" s="31"/>
      <c r="G68" s="31">
        <f>(Table23[[#This Row],[Rate Supply (MUR)]]+Table23[[#This Row],[Rate Install (MUR)]])*Table23[[#This Row],[Qty]]</f>
        <v>0</v>
      </c>
    </row>
    <row r="69" spans="1:7" x14ac:dyDescent="0.2">
      <c r="A69" s="41"/>
      <c r="B69" s="33"/>
      <c r="C69" s="42"/>
      <c r="D69" s="42"/>
      <c r="E69" s="31"/>
      <c r="F69" s="31"/>
      <c r="G69" s="31"/>
    </row>
    <row r="70" spans="1:7" ht="49.5" customHeight="1" x14ac:dyDescent="0.2">
      <c r="A70" s="41">
        <v>5.2</v>
      </c>
      <c r="B70" s="33" t="s">
        <v>30</v>
      </c>
      <c r="C70" s="42" t="s">
        <v>5</v>
      </c>
      <c r="D70" s="42">
        <v>1</v>
      </c>
      <c r="E70" s="31"/>
      <c r="F70" s="31"/>
      <c r="G70" s="31">
        <f>(Table23[[#This Row],[Rate Supply (MUR)]]+Table23[[#This Row],[Rate Install (MUR)]])*Table23[[#This Row],[Qty]]</f>
        <v>0</v>
      </c>
    </row>
    <row r="71" spans="1:7" x14ac:dyDescent="0.2">
      <c r="A71" s="41"/>
      <c r="B71" s="33"/>
      <c r="C71" s="42"/>
      <c r="D71" s="42"/>
      <c r="E71" s="31"/>
      <c r="F71" s="31"/>
      <c r="G71" s="31"/>
    </row>
    <row r="72" spans="1:7" ht="35" customHeight="1" x14ac:dyDescent="0.2">
      <c r="A72" s="41">
        <v>5.3</v>
      </c>
      <c r="B72" s="33" t="s">
        <v>31</v>
      </c>
      <c r="C72" s="42" t="s">
        <v>5</v>
      </c>
      <c r="D72" s="42">
        <v>1</v>
      </c>
      <c r="E72" s="31"/>
      <c r="F72" s="31"/>
      <c r="G72" s="31">
        <f>(Table23[[#This Row],[Rate Supply (MUR)]]+Table23[[#This Row],[Rate Install (MUR)]])*Table23[[#This Row],[Qty]]</f>
        <v>0</v>
      </c>
    </row>
    <row r="73" spans="1:7" x14ac:dyDescent="0.2">
      <c r="A73" s="41"/>
      <c r="B73" s="33"/>
      <c r="C73" s="42"/>
      <c r="D73" s="42"/>
      <c r="E73" s="31"/>
      <c r="F73" s="31"/>
      <c r="G73" s="31"/>
    </row>
    <row r="74" spans="1:7" ht="48.75" customHeight="1" x14ac:dyDescent="0.2">
      <c r="A74" s="41">
        <v>5.4</v>
      </c>
      <c r="B74" s="33" t="s">
        <v>32</v>
      </c>
      <c r="C74" s="42" t="s">
        <v>5</v>
      </c>
      <c r="D74" s="42">
        <v>1</v>
      </c>
      <c r="E74" s="31"/>
      <c r="F74" s="31"/>
      <c r="G74" s="31">
        <f>(Table23[[#This Row],[Rate Supply (MUR)]]+Table23[[#This Row],[Rate Install (MUR)]])*Table23[[#This Row],[Qty]]</f>
        <v>0</v>
      </c>
    </row>
    <row r="75" spans="1:7" x14ac:dyDescent="0.2">
      <c r="A75" s="41"/>
      <c r="B75" s="33"/>
      <c r="C75" s="42"/>
      <c r="D75" s="42"/>
      <c r="E75" s="31"/>
      <c r="F75" s="31"/>
      <c r="G75" s="31"/>
    </row>
    <row r="76" spans="1:7" ht="17" x14ac:dyDescent="0.2">
      <c r="A76" s="41"/>
      <c r="B76" s="33" t="s">
        <v>17</v>
      </c>
      <c r="C76" s="42" t="s">
        <v>17</v>
      </c>
      <c r="D76" s="42"/>
      <c r="E76" s="31"/>
      <c r="F76" s="31"/>
      <c r="G76" s="31"/>
    </row>
    <row r="77" spans="1:7" ht="17" x14ac:dyDescent="0.2">
      <c r="A77" s="43"/>
      <c r="B77" s="44" t="s">
        <v>15</v>
      </c>
      <c r="C77" s="45" t="s">
        <v>17</v>
      </c>
      <c r="D77" s="45"/>
      <c r="E77" s="46"/>
      <c r="F77" s="46"/>
      <c r="G77" s="46">
        <f>SUM(G68:G75)</f>
        <v>0</v>
      </c>
    </row>
  </sheetData>
  <conditionalFormatting sqref="A3:G5 A40:G41 A9:G38 A6:A8 C6:G8 A42 C42:G42 A43:G47 A49:G117 A48 C48:G48">
    <cfRule type="expression" dxfId="25" priority="13">
      <formula>$B3="Carried to Summary"</formula>
    </cfRule>
    <cfRule type="expression" dxfId="24" priority="14">
      <formula>AND(#REF!=3,#REF!)</formula>
    </cfRule>
    <cfRule type="expression" dxfId="23" priority="15">
      <formula>AND(#REF!=2,#REF!)</formula>
    </cfRule>
    <cfRule type="expression" dxfId="22" priority="16">
      <formula>#REF!=1</formula>
    </cfRule>
  </conditionalFormatting>
  <conditionalFormatting sqref="A39:G39">
    <cfRule type="expression" dxfId="21" priority="9">
      <formula>$B39="Carried to Summary"</formula>
    </cfRule>
    <cfRule type="expression" dxfId="20" priority="10">
      <formula>AND(#REF!=3,#REF!)</formula>
    </cfRule>
    <cfRule type="expression" dxfId="19" priority="11">
      <formula>AND(#REF!=2,#REF!)</formula>
    </cfRule>
    <cfRule type="expression" dxfId="18" priority="12">
      <formula>#REF!=1</formula>
    </cfRule>
  </conditionalFormatting>
  <conditionalFormatting sqref="B6:B8">
    <cfRule type="expression" dxfId="17" priority="5">
      <formula>$B6="Carried to Summary"</formula>
    </cfRule>
    <cfRule type="expression" dxfId="16" priority="6">
      <formula>AND(#REF!=3,#REF!)</formula>
    </cfRule>
    <cfRule type="expression" dxfId="15" priority="7">
      <formula>AND(#REF!=2,#REF!)</formula>
    </cfRule>
    <cfRule type="expression" dxfId="14" priority="8">
      <formula>#REF!=1</formula>
    </cfRule>
  </conditionalFormatting>
  <conditionalFormatting sqref="B42">
    <cfRule type="expression" dxfId="13" priority="1">
      <formula>$B42="Carried to Summary"</formula>
    </cfRule>
    <cfRule type="expression" dxfId="12" priority="2">
      <formula>AND(#REF!=3,#REF!)</formula>
    </cfRule>
    <cfRule type="expression" dxfId="11" priority="3">
      <formula>AND(#REF!=2,#REF!)</formula>
    </cfRule>
    <cfRule type="expression" dxfId="10" priority="4">
      <formula>#REF!=1</formula>
    </cfRule>
  </conditionalFormatting>
  <pageMargins left="0.70866141732283472" right="0.70866141732283472" top="0.74803149606299213" bottom="0.74803149606299213" header="0.31496062992125984" footer="0.31496062992125984"/>
  <pageSetup paperSize="9" scale="75" fitToHeight="3" orientation="portrait" r:id="rId1"/>
  <headerFooter>
    <oddHeader>&amp;LPV Farm at JN Hospital, Rose Belle 
DBM&amp;R&amp;G</oddHeader>
    <oddFooter>&amp;LBill No. 2 - Photovoltaic (PV) System&amp;RPage &amp;P of &amp;N</oddFooter>
  </headerFooter>
  <legacyDrawingHF r:id="rId2"/>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Summary Bill No. 2</vt:lpstr>
      <vt:lpstr>Bill No. 2</vt:lpstr>
      <vt:lpstr>'Bill No. 2'!Print_Area</vt:lpstr>
      <vt:lpstr>'Summary Bill No. 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Shameema</dc:creator>
  <cp:lastModifiedBy>Microsoft Office User</cp:lastModifiedBy>
  <cp:lastPrinted>2021-04-30T02:07:44Z</cp:lastPrinted>
  <dcterms:created xsi:type="dcterms:W3CDTF">2021-03-16T04:56:44Z</dcterms:created>
  <dcterms:modified xsi:type="dcterms:W3CDTF">2022-07-19T17:44:39Z</dcterms:modified>
</cp:coreProperties>
</file>