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6605" windowHeight="7935" activeTab="3"/>
  </bookViews>
  <sheets>
    <sheet name="folder" sheetId="2" r:id="rId1"/>
    <sheet name="BillofQty " sheetId="3" r:id="rId2"/>
    <sheet name="General Abstract" sheetId="4" r:id="rId3"/>
    <sheet name="637 Rural" sheetId="1" r:id="rId4"/>
  </sheets>
  <externalReferences>
    <externalReference r:id="rId5"/>
    <externalReference r:id="rId6"/>
    <externalReference r:id="rId7"/>
    <externalReference r:id="rId8"/>
    <externalReference r:id="rId9"/>
    <externalReference r:id="rId10"/>
    <externalReference r:id="rId11"/>
  </externalReferences>
  <definedNames>
    <definedName name="\p">#REF!</definedName>
    <definedName name="________________________________tab1" localSheetId="3">#REF!</definedName>
    <definedName name="________________________________tab1">#REF!</definedName>
    <definedName name="________________________________tab2" localSheetId="3">#REF!</definedName>
    <definedName name="________________________________tab2">#REF!</definedName>
    <definedName name="_______________________________tab1" localSheetId="3">#REF!</definedName>
    <definedName name="_______________________________tab1">#REF!</definedName>
    <definedName name="_______________________________tab2" localSheetId="3">#REF!</definedName>
    <definedName name="_______________________________tab2">#REF!</definedName>
    <definedName name="____________________________A8" localSheetId="3">#REF!</definedName>
    <definedName name="____________________________A8">#REF!</definedName>
    <definedName name="____________________________tab1" localSheetId="3">#REF!</definedName>
    <definedName name="____________________________tab1">#REF!</definedName>
    <definedName name="____________________________tab2" localSheetId="3">#REF!</definedName>
    <definedName name="____________________________tab2">#REF!</definedName>
    <definedName name="___________________________A8" localSheetId="3">#REF!</definedName>
    <definedName name="___________________________A8">#REF!</definedName>
    <definedName name="__________________________tab1" localSheetId="3">#REF!</definedName>
    <definedName name="__________________________tab1">#REF!</definedName>
    <definedName name="__________________________tab2" localSheetId="3">#REF!</definedName>
    <definedName name="__________________________tab2">#REF!</definedName>
    <definedName name="_________________________A8" localSheetId="3">#REF!</definedName>
    <definedName name="_________________________A8">#REF!</definedName>
    <definedName name="_________________________tab1" localSheetId="3">#REF!</definedName>
    <definedName name="_________________________tab1">#REF!</definedName>
    <definedName name="_________________________tab2" localSheetId="3">#REF!</definedName>
    <definedName name="_________________________tab2">#REF!</definedName>
    <definedName name="________________________A1">#REF!</definedName>
    <definedName name="________________________A8" localSheetId="3">#REF!</definedName>
    <definedName name="________________________A8">#REF!</definedName>
    <definedName name="________________________DIN217">#REF!</definedName>
    <definedName name="________________________HBG12" localSheetId="3">'[1]Shoring and Strutting'!#REF!</definedName>
    <definedName name="________________________HBG12">'[1]Shoring and Strutting'!#REF!</definedName>
    <definedName name="________________________HBG20" localSheetId="3">'[1]Shoring and Strutting'!#REF!</definedName>
    <definedName name="________________________HBG20">'[1]Shoring and Strutting'!#REF!</definedName>
    <definedName name="________________________HBG40" localSheetId="3">'[1]Shoring and Strutting'!#REF!</definedName>
    <definedName name="________________________HBG40">'[1]Shoring and Strutting'!#REF!</definedName>
    <definedName name="________________________psc450" localSheetId="3">'[1]Shoring and Strutting'!#REF!</definedName>
    <definedName name="________________________psc450">'[1]Shoring and Strutting'!#REF!</definedName>
    <definedName name="________________________psc500" localSheetId="3">'[1]Shoring and Strutting'!#REF!</definedName>
    <definedName name="________________________psc500">'[1]Shoring and Strutting'!#REF!</definedName>
    <definedName name="________________________psc600" localSheetId="3">'[1]Shoring and Strutting'!#REF!</definedName>
    <definedName name="________________________psc600">'[1]Shoring and Strutting'!#REF!</definedName>
    <definedName name="________________________psc700" localSheetId="3">'[1]Shoring and Strutting'!#REF!</definedName>
    <definedName name="________________________psc700">'[1]Shoring and Strutting'!#REF!</definedName>
    <definedName name="________________________psc800" localSheetId="3">'[1]Shoring and Strutting'!#REF!</definedName>
    <definedName name="________________________psc800">'[1]Shoring and Strutting'!#REF!</definedName>
    <definedName name="________________________SW10" localSheetId="3">'[1]Shoring and Strutting'!#REF!</definedName>
    <definedName name="________________________SW10">'[1]Shoring and Strutting'!#REF!</definedName>
    <definedName name="_______________________A1" localSheetId="3">#REF!</definedName>
    <definedName name="_______________________A1">#REF!</definedName>
    <definedName name="_______________________A8" localSheetId="3">#REF!</definedName>
    <definedName name="_______________________A8">#REF!</definedName>
    <definedName name="_______________________DIN217" localSheetId="3">#REF!</definedName>
    <definedName name="_______________________DIN217">#REF!</definedName>
    <definedName name="_______________________HBG12" localSheetId="3">'[1]Shoring and Strutting'!#REF!</definedName>
    <definedName name="_______________________HBG12">'[1]Shoring and Strutting'!#REF!</definedName>
    <definedName name="_______________________HBG20" localSheetId="3">'[1]Shoring and Strutting'!#REF!</definedName>
    <definedName name="_______________________HBG20">'[1]Shoring and Strutting'!#REF!</definedName>
    <definedName name="_______________________HBG40" localSheetId="3">'[1]Shoring and Strutting'!#REF!</definedName>
    <definedName name="_______________________HBG40">'[1]Shoring and Strutting'!#REF!</definedName>
    <definedName name="_______________________psc450" localSheetId="3">'[1]Shoring and Strutting'!#REF!</definedName>
    <definedName name="_______________________psc450">'[1]Shoring and Strutting'!#REF!</definedName>
    <definedName name="_______________________psc500" localSheetId="3">'[1]Shoring and Strutting'!#REF!</definedName>
    <definedName name="_______________________psc500">'[1]Shoring and Strutting'!#REF!</definedName>
    <definedName name="_______________________psc600" localSheetId="3">'[1]Shoring and Strutting'!#REF!</definedName>
    <definedName name="_______________________psc600">'[1]Shoring and Strutting'!#REF!</definedName>
    <definedName name="_______________________psc700" localSheetId="3">'[1]Shoring and Strutting'!#REF!</definedName>
    <definedName name="_______________________psc700">'[1]Shoring and Strutting'!#REF!</definedName>
    <definedName name="_______________________psc800" localSheetId="3">'[1]Shoring and Strutting'!#REF!</definedName>
    <definedName name="_______________________psc800">'[1]Shoring and Strutting'!#REF!</definedName>
    <definedName name="_______________________SW10" localSheetId="3">'[1]Shoring and Strutting'!#REF!</definedName>
    <definedName name="_______________________SW10">'[1]Shoring and Strutting'!#REF!</definedName>
    <definedName name="______________________A1" localSheetId="3">#REF!</definedName>
    <definedName name="______________________A1">#REF!</definedName>
    <definedName name="______________________A8" localSheetId="3">#REF!</definedName>
    <definedName name="______________________A8">#REF!</definedName>
    <definedName name="______________________DIN217" localSheetId="3">#REF!</definedName>
    <definedName name="______________________DIN217">#REF!</definedName>
    <definedName name="______________________HBG12" localSheetId="3">'[1]Shoring and Strutting'!#REF!</definedName>
    <definedName name="______________________HBG12">'[1]Shoring and Strutting'!#REF!</definedName>
    <definedName name="______________________HBG20" localSheetId="3">'[1]Shoring and Strutting'!#REF!</definedName>
    <definedName name="______________________HBG20">'[1]Shoring and Strutting'!#REF!</definedName>
    <definedName name="______________________HBG40" localSheetId="3">'[1]Shoring and Strutting'!#REF!</definedName>
    <definedName name="______________________HBG40">'[1]Shoring and Strutting'!#REF!</definedName>
    <definedName name="______________________psc450" localSheetId="3">'[1]Shoring and Strutting'!#REF!</definedName>
    <definedName name="______________________psc450">'[1]Shoring and Strutting'!#REF!</definedName>
    <definedName name="______________________psc500" localSheetId="3">'[1]Shoring and Strutting'!#REF!</definedName>
    <definedName name="______________________psc500">'[1]Shoring and Strutting'!#REF!</definedName>
    <definedName name="______________________psc600" localSheetId="3">'[1]Shoring and Strutting'!#REF!</definedName>
    <definedName name="______________________psc600">'[1]Shoring and Strutting'!#REF!</definedName>
    <definedName name="______________________psc700" localSheetId="3">'[1]Shoring and Strutting'!#REF!</definedName>
    <definedName name="______________________psc700">'[1]Shoring and Strutting'!#REF!</definedName>
    <definedName name="______________________psc800" localSheetId="3">'[1]Shoring and Strutting'!#REF!</definedName>
    <definedName name="______________________psc800">'[1]Shoring and Strutting'!#REF!</definedName>
    <definedName name="______________________SW10" localSheetId="3">'[1]Shoring and Strutting'!#REF!</definedName>
    <definedName name="______________________SW10">'[1]Shoring and Strutting'!#REF!</definedName>
    <definedName name="______________________tab1" localSheetId="3">#REF!</definedName>
    <definedName name="______________________tab1">#REF!</definedName>
    <definedName name="______________________tab2" localSheetId="3">#REF!</definedName>
    <definedName name="______________________tab2">#REF!</definedName>
    <definedName name="_____________________A1" localSheetId="3">#REF!</definedName>
    <definedName name="_____________________A1">#REF!</definedName>
    <definedName name="_____________________DIN217" localSheetId="3">#REF!</definedName>
    <definedName name="_____________________DIN217">#REF!</definedName>
    <definedName name="____________________A1" localSheetId="3">#REF!</definedName>
    <definedName name="____________________A1">#REF!</definedName>
    <definedName name="____________________A8" localSheetId="3">#REF!</definedName>
    <definedName name="____________________A8">#REF!</definedName>
    <definedName name="____________________DIN217" localSheetId="3">#REF!</definedName>
    <definedName name="____________________DIN217">#REF!</definedName>
    <definedName name="____________________HBG12" localSheetId="3">'[1]Shoring and Strutting'!#REF!</definedName>
    <definedName name="____________________HBG12">'[1]Shoring and Strutting'!#REF!</definedName>
    <definedName name="____________________HBG20" localSheetId="3">'[1]Shoring and Strutting'!#REF!</definedName>
    <definedName name="____________________HBG20">'[1]Shoring and Strutting'!#REF!</definedName>
    <definedName name="____________________HBG40" localSheetId="3">'[1]Shoring and Strutting'!#REF!</definedName>
    <definedName name="____________________HBG40">'[1]Shoring and Strutting'!#REF!</definedName>
    <definedName name="____________________psc450" localSheetId="3">'[1]Shoring and Strutting'!#REF!</definedName>
    <definedName name="____________________psc450">'[1]Shoring and Strutting'!#REF!</definedName>
    <definedName name="____________________psc500" localSheetId="3">'[1]Shoring and Strutting'!#REF!</definedName>
    <definedName name="____________________psc500">'[1]Shoring and Strutting'!#REF!</definedName>
    <definedName name="____________________psc600" localSheetId="3">'[1]Shoring and Strutting'!#REF!</definedName>
    <definedName name="____________________psc600">'[1]Shoring and Strutting'!#REF!</definedName>
    <definedName name="____________________psc700" localSheetId="3">'[1]Shoring and Strutting'!#REF!</definedName>
    <definedName name="____________________psc700">'[1]Shoring and Strutting'!#REF!</definedName>
    <definedName name="____________________psc800" localSheetId="3">'[1]Shoring and Strutting'!#REF!</definedName>
    <definedName name="____________________psc800">'[1]Shoring and Strutting'!#REF!</definedName>
    <definedName name="____________________SW10" localSheetId="3">'[1]Shoring and Strutting'!#REF!</definedName>
    <definedName name="____________________SW10">'[1]Shoring and Strutting'!#REF!</definedName>
    <definedName name="____________________tab1" localSheetId="3">#REF!</definedName>
    <definedName name="____________________tab1">#REF!</definedName>
    <definedName name="____________________tab2" localSheetId="3">#REF!</definedName>
    <definedName name="____________________tab2">#REF!</definedName>
    <definedName name="___________________A1" localSheetId="3">#REF!</definedName>
    <definedName name="___________________A1">#REF!</definedName>
    <definedName name="___________________DIN217" localSheetId="3">#REF!</definedName>
    <definedName name="___________________DIN217">#REF!</definedName>
    <definedName name="___________________HBG12" localSheetId="3">'[1]Shoring and Strutting'!#REF!</definedName>
    <definedName name="___________________HBG12">'[1]Shoring and Strutting'!#REF!</definedName>
    <definedName name="___________________HBG20" localSheetId="3">'[1]Shoring and Strutting'!#REF!</definedName>
    <definedName name="___________________HBG20">'[1]Shoring and Strutting'!#REF!</definedName>
    <definedName name="___________________HBG40" localSheetId="3">'[1]Shoring and Strutting'!#REF!</definedName>
    <definedName name="___________________HBG40">'[1]Shoring and Strutting'!#REF!</definedName>
    <definedName name="___________________psc450" localSheetId="3">'[1]Shoring and Strutting'!#REF!</definedName>
    <definedName name="___________________psc450">'[1]Shoring and Strutting'!#REF!</definedName>
    <definedName name="___________________psc500" localSheetId="3">'[1]Shoring and Strutting'!#REF!</definedName>
    <definedName name="___________________psc500">'[1]Shoring and Strutting'!#REF!</definedName>
    <definedName name="___________________psc600" localSheetId="3">'[1]Shoring and Strutting'!#REF!</definedName>
    <definedName name="___________________psc600">'[1]Shoring and Strutting'!#REF!</definedName>
    <definedName name="___________________psc700" localSheetId="3">'[1]Shoring and Strutting'!#REF!</definedName>
    <definedName name="___________________psc700">'[1]Shoring and Strutting'!#REF!</definedName>
    <definedName name="___________________psc800" localSheetId="3">'[1]Shoring and Strutting'!#REF!</definedName>
    <definedName name="___________________psc800">'[1]Shoring and Strutting'!#REF!</definedName>
    <definedName name="___________________SW10" localSheetId="3">'[1]Shoring and Strutting'!#REF!</definedName>
    <definedName name="___________________SW10">'[1]Shoring and Strutting'!#REF!</definedName>
    <definedName name="___________________tab1" localSheetId="3">#REF!</definedName>
    <definedName name="___________________tab1">#REF!</definedName>
    <definedName name="___________________tab2" localSheetId="3">#REF!</definedName>
    <definedName name="___________________tab2">#REF!</definedName>
    <definedName name="__________________A1" localSheetId="3">#REF!</definedName>
    <definedName name="__________________A1">#REF!</definedName>
    <definedName name="__________________A8" localSheetId="3">#REF!</definedName>
    <definedName name="__________________A8">#REF!</definedName>
    <definedName name="__________________DIN217" localSheetId="3">#REF!</definedName>
    <definedName name="__________________DIN217">#REF!</definedName>
    <definedName name="_________________A1" localSheetId="3">#REF!</definedName>
    <definedName name="_________________A1">#REF!</definedName>
    <definedName name="_________________A8" localSheetId="3">#REF!</definedName>
    <definedName name="_________________A8">#REF!</definedName>
    <definedName name="_________________DIN217" localSheetId="3">#REF!</definedName>
    <definedName name="_________________DIN217">#REF!</definedName>
    <definedName name="_________________tab1" localSheetId="3">#REF!</definedName>
    <definedName name="_________________tab1">#REF!</definedName>
    <definedName name="_________________tab2" localSheetId="3">#REF!</definedName>
    <definedName name="_________________tab2">#REF!</definedName>
    <definedName name="________________A1" localSheetId="3">#REF!</definedName>
    <definedName name="________________A1">#REF!</definedName>
    <definedName name="________________DIN217" localSheetId="3">#REF!</definedName>
    <definedName name="________________DIN217">#REF!</definedName>
    <definedName name="________________HBG12" localSheetId="3">'[1]Shoring and Strutting'!#REF!</definedName>
    <definedName name="________________HBG12">'[1]Shoring and Strutting'!#REF!</definedName>
    <definedName name="________________HBG20" localSheetId="3">'[1]Shoring and Strutting'!#REF!</definedName>
    <definedName name="________________HBG20">'[1]Shoring and Strutting'!#REF!</definedName>
    <definedName name="________________HBG40" localSheetId="3">'[1]Shoring and Strutting'!#REF!</definedName>
    <definedName name="________________HBG40">'[1]Shoring and Strutting'!#REF!</definedName>
    <definedName name="________________psc450" localSheetId="3">'[1]Shoring and Strutting'!#REF!</definedName>
    <definedName name="________________psc450">'[1]Shoring and Strutting'!#REF!</definedName>
    <definedName name="________________psc500" localSheetId="3">'[1]Shoring and Strutting'!#REF!</definedName>
    <definedName name="________________psc500">'[1]Shoring and Strutting'!#REF!</definedName>
    <definedName name="________________psc600" localSheetId="3">'[1]Shoring and Strutting'!#REF!</definedName>
    <definedName name="________________psc600">'[1]Shoring and Strutting'!#REF!</definedName>
    <definedName name="________________psc700" localSheetId="3">'[1]Shoring and Strutting'!#REF!</definedName>
    <definedName name="________________psc700">'[1]Shoring and Strutting'!#REF!</definedName>
    <definedName name="________________psc800" localSheetId="3">'[1]Shoring and Strutting'!#REF!</definedName>
    <definedName name="________________psc800">'[1]Shoring and Strutting'!#REF!</definedName>
    <definedName name="________________SW10" localSheetId="3">'[1]Shoring and Strutting'!#REF!</definedName>
    <definedName name="________________SW10">'[1]Shoring and Strutting'!#REF!</definedName>
    <definedName name="________________tab1" localSheetId="3">#REF!</definedName>
    <definedName name="________________tab1">#REF!</definedName>
    <definedName name="________________tab2" localSheetId="3">#REF!</definedName>
    <definedName name="________________tab2">#REF!</definedName>
    <definedName name="_______________A1" localSheetId="3">#REF!</definedName>
    <definedName name="_______________A1">#REF!</definedName>
    <definedName name="_______________A8" localSheetId="3">#REF!</definedName>
    <definedName name="_______________A8">#REF!</definedName>
    <definedName name="_______________DIN217" localSheetId="3">#REF!</definedName>
    <definedName name="_______________DIN217">#REF!</definedName>
    <definedName name="_______________HBG12" localSheetId="3">'[1]Shoring and Strutting'!#REF!</definedName>
    <definedName name="_______________HBG12">'[1]Shoring and Strutting'!#REF!</definedName>
    <definedName name="_______________HBG20" localSheetId="3">'[1]Shoring and Strutting'!#REF!</definedName>
    <definedName name="_______________HBG20">'[1]Shoring and Strutting'!#REF!</definedName>
    <definedName name="_______________HBG40" localSheetId="3">'[1]Shoring and Strutting'!#REF!</definedName>
    <definedName name="_______________HBG40">'[1]Shoring and Strutting'!#REF!</definedName>
    <definedName name="_______________psc450" localSheetId="3">'[1]Shoring and Strutting'!#REF!</definedName>
    <definedName name="_______________psc450">'[1]Shoring and Strutting'!#REF!</definedName>
    <definedName name="_______________psc500" localSheetId="3">'[1]Shoring and Strutting'!#REF!</definedName>
    <definedName name="_______________psc500">'[1]Shoring and Strutting'!#REF!</definedName>
    <definedName name="_______________psc600" localSheetId="3">'[1]Shoring and Strutting'!#REF!</definedName>
    <definedName name="_______________psc600">'[1]Shoring and Strutting'!#REF!</definedName>
    <definedName name="_______________psc700" localSheetId="3">'[1]Shoring and Strutting'!#REF!</definedName>
    <definedName name="_______________psc700">'[1]Shoring and Strutting'!#REF!</definedName>
    <definedName name="_______________psc800" localSheetId="3">'[1]Shoring and Strutting'!#REF!</definedName>
    <definedName name="_______________psc800">'[1]Shoring and Strutting'!#REF!</definedName>
    <definedName name="_______________SW10" localSheetId="3">'[1]Shoring and Strutting'!#REF!</definedName>
    <definedName name="_______________SW10">'[1]Shoring and Strutting'!#REF!</definedName>
    <definedName name="_______________tab1" localSheetId="3">#REF!</definedName>
    <definedName name="_______________tab1">#REF!</definedName>
    <definedName name="_______________tab2" localSheetId="3">#REF!</definedName>
    <definedName name="_______________tab2">#REF!</definedName>
    <definedName name="______________A1" localSheetId="3">#REF!</definedName>
    <definedName name="______________A1">#REF!</definedName>
    <definedName name="______________A8">#REF!</definedName>
    <definedName name="______________DIN217" localSheetId="3">#REF!</definedName>
    <definedName name="______________DIN217">#REF!</definedName>
    <definedName name="______________HBG12" localSheetId="3">'[1]Shoring and Strutting'!#REF!</definedName>
    <definedName name="______________HBG12">'[1]Shoring and Strutting'!#REF!</definedName>
    <definedName name="______________HBG20" localSheetId="3">'[1]Shoring and Strutting'!#REF!</definedName>
    <definedName name="______________HBG20">'[1]Shoring and Strutting'!#REF!</definedName>
    <definedName name="______________HBG40" localSheetId="3">'[1]Shoring and Strutting'!#REF!</definedName>
    <definedName name="______________HBG40">'[1]Shoring and Strutting'!#REF!</definedName>
    <definedName name="______________psc450" localSheetId="3">'[1]Shoring and Strutting'!#REF!</definedName>
    <definedName name="______________psc450">'[1]Shoring and Strutting'!#REF!</definedName>
    <definedName name="______________psc500" localSheetId="3">'[1]Shoring and Strutting'!#REF!</definedName>
    <definedName name="______________psc500">'[1]Shoring and Strutting'!#REF!</definedName>
    <definedName name="______________psc600" localSheetId="3">'[1]Shoring and Strutting'!#REF!</definedName>
    <definedName name="______________psc600">'[1]Shoring and Strutting'!#REF!</definedName>
    <definedName name="______________psc700" localSheetId="3">'[1]Shoring and Strutting'!#REF!</definedName>
    <definedName name="______________psc700">'[1]Shoring and Strutting'!#REF!</definedName>
    <definedName name="______________psc800" localSheetId="3">'[1]Shoring and Strutting'!#REF!</definedName>
    <definedName name="______________psc800">'[1]Shoring and Strutting'!#REF!</definedName>
    <definedName name="______________SW10" localSheetId="3">'[1]Shoring and Strutting'!#REF!</definedName>
    <definedName name="______________SW10">'[1]Shoring and Strutting'!#REF!</definedName>
    <definedName name="______________tab1">#REF!</definedName>
    <definedName name="______________tab2">#REF!</definedName>
    <definedName name="_____________A1" localSheetId="3">#REF!</definedName>
    <definedName name="_____________A1">#REF!</definedName>
    <definedName name="_____________A8" localSheetId="3">#REF!</definedName>
    <definedName name="_____________A8">#REF!</definedName>
    <definedName name="_____________DIN217" localSheetId="3">#REF!</definedName>
    <definedName name="_____________DIN217">#REF!</definedName>
    <definedName name="_____________HBG12" localSheetId="3">'[1]Shoring and Strutting'!#REF!</definedName>
    <definedName name="_____________HBG12">'[1]Shoring and Strutting'!#REF!</definedName>
    <definedName name="_____________HBG20" localSheetId="3">'[1]Shoring and Strutting'!#REF!</definedName>
    <definedName name="_____________HBG20">'[1]Shoring and Strutting'!#REF!</definedName>
    <definedName name="_____________HBG40" localSheetId="3">'[1]Shoring and Strutting'!#REF!</definedName>
    <definedName name="_____________HBG40">'[1]Shoring and Strutting'!#REF!</definedName>
    <definedName name="_____________psc450" localSheetId="3">'[1]Shoring and Strutting'!#REF!</definedName>
    <definedName name="_____________psc450">'[1]Shoring and Strutting'!#REF!</definedName>
    <definedName name="_____________psc500" localSheetId="3">'[1]Shoring and Strutting'!#REF!</definedName>
    <definedName name="_____________psc500">'[1]Shoring and Strutting'!#REF!</definedName>
    <definedName name="_____________psc600" localSheetId="3">'[1]Shoring and Strutting'!#REF!</definedName>
    <definedName name="_____________psc600">'[1]Shoring and Strutting'!#REF!</definedName>
    <definedName name="_____________psc700" localSheetId="3">'[1]Shoring and Strutting'!#REF!</definedName>
    <definedName name="_____________psc700">'[1]Shoring and Strutting'!#REF!</definedName>
    <definedName name="_____________psc800" localSheetId="3">'[1]Shoring and Strutting'!#REF!</definedName>
    <definedName name="_____________psc800">'[1]Shoring and Strutting'!#REF!</definedName>
    <definedName name="_____________SW10" localSheetId="3">'[1]Shoring and Strutting'!#REF!</definedName>
    <definedName name="_____________SW10">'[1]Shoring and Strutting'!#REF!</definedName>
    <definedName name="_____________tab1" localSheetId="3">#REF!</definedName>
    <definedName name="_____________tab1">#REF!</definedName>
    <definedName name="_____________tab2" localSheetId="3">#REF!</definedName>
    <definedName name="_____________tab2">#REF!</definedName>
    <definedName name="____________A1" localSheetId="3">#REF!</definedName>
    <definedName name="____________A1">#REF!</definedName>
    <definedName name="____________A8" localSheetId="3">#REF!</definedName>
    <definedName name="____________A8">#REF!</definedName>
    <definedName name="____________DIN217" localSheetId="3">#REF!</definedName>
    <definedName name="____________DIN217">#REF!</definedName>
    <definedName name="____________tab1" localSheetId="3">#REF!</definedName>
    <definedName name="____________tab1">#REF!</definedName>
    <definedName name="____________tab2" localSheetId="3">#REF!</definedName>
    <definedName name="____________tab2">#REF!</definedName>
    <definedName name="___________A1" localSheetId="3">#REF!</definedName>
    <definedName name="___________A1">#REF!</definedName>
    <definedName name="___________A8" localSheetId="3">#REF!</definedName>
    <definedName name="___________A8">#REF!</definedName>
    <definedName name="___________DIN217" localSheetId="3">#REF!</definedName>
    <definedName name="___________DIN217">#REF!</definedName>
    <definedName name="___________HBG12" localSheetId="3">'[1]Shoring and Strutting'!#REF!</definedName>
    <definedName name="___________HBG12">'[1]Shoring and Strutting'!#REF!</definedName>
    <definedName name="___________HBG20" localSheetId="3">'[1]Shoring and Strutting'!#REF!</definedName>
    <definedName name="___________HBG20">'[1]Shoring and Strutting'!#REF!</definedName>
    <definedName name="___________HBG40" localSheetId="3">'[1]Shoring and Strutting'!#REF!</definedName>
    <definedName name="___________HBG40">'[1]Shoring and Strutting'!#REF!</definedName>
    <definedName name="___________psc450" localSheetId="3">'[1]Shoring and Strutting'!#REF!</definedName>
    <definedName name="___________psc450">'[1]Shoring and Strutting'!#REF!</definedName>
    <definedName name="___________psc500" localSheetId="3">'[1]Shoring and Strutting'!#REF!</definedName>
    <definedName name="___________psc500">'[1]Shoring and Strutting'!#REF!</definedName>
    <definedName name="___________psc600" localSheetId="3">'[1]Shoring and Strutting'!#REF!</definedName>
    <definedName name="___________psc600">'[1]Shoring and Strutting'!#REF!</definedName>
    <definedName name="___________psc700" localSheetId="3">'[1]Shoring and Strutting'!#REF!</definedName>
    <definedName name="___________psc700">'[1]Shoring and Strutting'!#REF!</definedName>
    <definedName name="___________psc800" localSheetId="3">'[1]Shoring and Strutting'!#REF!</definedName>
    <definedName name="___________psc800">'[1]Shoring and Strutting'!#REF!</definedName>
    <definedName name="___________SW10" localSheetId="3">'[1]Shoring and Strutting'!#REF!</definedName>
    <definedName name="___________SW10">'[1]Shoring and Strutting'!#REF!</definedName>
    <definedName name="___________tab1" localSheetId="3">#REF!</definedName>
    <definedName name="___________tab1">#REF!</definedName>
    <definedName name="___________tab2" localSheetId="3">#REF!</definedName>
    <definedName name="___________tab2">#REF!</definedName>
    <definedName name="__________A1" localSheetId="3">#REF!</definedName>
    <definedName name="__________A1">#REF!</definedName>
    <definedName name="__________A8" localSheetId="3">#REF!</definedName>
    <definedName name="__________A8">#REF!</definedName>
    <definedName name="__________DIN217" localSheetId="3">#REF!</definedName>
    <definedName name="__________DIN217">#REF!</definedName>
    <definedName name="__________HBG12" localSheetId="3">'[1]Shoring and Strutting'!#REF!</definedName>
    <definedName name="__________HBG12">'[1]Shoring and Strutting'!#REF!</definedName>
    <definedName name="__________HBG20" localSheetId="3">'[1]Shoring and Strutting'!#REF!</definedName>
    <definedName name="__________HBG20">'[1]Shoring and Strutting'!#REF!</definedName>
    <definedName name="__________HBG40" localSheetId="3">'[1]Shoring and Strutting'!#REF!</definedName>
    <definedName name="__________HBG40">'[1]Shoring and Strutting'!#REF!</definedName>
    <definedName name="__________psc450" localSheetId="3">'[1]Shoring and Strutting'!#REF!</definedName>
    <definedName name="__________psc450">'[1]Shoring and Strutting'!#REF!</definedName>
    <definedName name="__________psc500" localSheetId="3">'[1]Shoring and Strutting'!#REF!</definedName>
    <definedName name="__________psc500">'[1]Shoring and Strutting'!#REF!</definedName>
    <definedName name="__________psc600" localSheetId="3">'[1]Shoring and Strutting'!#REF!</definedName>
    <definedName name="__________psc600">'[1]Shoring and Strutting'!#REF!</definedName>
    <definedName name="__________psc700" localSheetId="3">'[1]Shoring and Strutting'!#REF!</definedName>
    <definedName name="__________psc700">'[1]Shoring and Strutting'!#REF!</definedName>
    <definedName name="__________psc800" localSheetId="3">'[1]Shoring and Strutting'!#REF!</definedName>
    <definedName name="__________psc800">'[1]Shoring and Strutting'!#REF!</definedName>
    <definedName name="__________SW10" localSheetId="3">'[1]Shoring and Strutting'!#REF!</definedName>
    <definedName name="__________SW10">'[1]Shoring and Strutting'!#REF!</definedName>
    <definedName name="__________tab1" localSheetId="3">#REF!</definedName>
    <definedName name="__________tab1">#REF!</definedName>
    <definedName name="__________tab2" localSheetId="3">#REF!</definedName>
    <definedName name="__________tab2">#REF!</definedName>
    <definedName name="_________A1" localSheetId="3">#REF!</definedName>
    <definedName name="_________A1">#REF!</definedName>
    <definedName name="_________A8" localSheetId="3">#REF!</definedName>
    <definedName name="_________A8">#REF!</definedName>
    <definedName name="_________DIN217" localSheetId="3">#REF!</definedName>
    <definedName name="_________DIN217">#REF!</definedName>
    <definedName name="_________HBG12" localSheetId="3">'[1]Shoring and Strutting'!#REF!</definedName>
    <definedName name="_________HBG12">'[1]Shoring and Strutting'!#REF!</definedName>
    <definedName name="_________HBG20" localSheetId="3">'[1]Shoring and Strutting'!#REF!</definedName>
    <definedName name="_________HBG20">'[1]Shoring and Strutting'!#REF!</definedName>
    <definedName name="_________HBG40" localSheetId="3">'[1]Shoring and Strutting'!#REF!</definedName>
    <definedName name="_________HBG40">'[1]Shoring and Strutting'!#REF!</definedName>
    <definedName name="_________psc450" localSheetId="3">'[1]Shoring and Strutting'!#REF!</definedName>
    <definedName name="_________psc450">'[1]Shoring and Strutting'!#REF!</definedName>
    <definedName name="_________psc500" localSheetId="3">'[1]Shoring and Strutting'!#REF!</definedName>
    <definedName name="_________psc500">'[1]Shoring and Strutting'!#REF!</definedName>
    <definedName name="_________psc600" localSheetId="3">'[1]Shoring and Strutting'!#REF!</definedName>
    <definedName name="_________psc600">'[1]Shoring and Strutting'!#REF!</definedName>
    <definedName name="_________psc700" localSheetId="3">'[1]Shoring and Strutting'!#REF!</definedName>
    <definedName name="_________psc700">'[1]Shoring and Strutting'!#REF!</definedName>
    <definedName name="_________psc800" localSheetId="3">'[1]Shoring and Strutting'!#REF!</definedName>
    <definedName name="_________psc800">'[1]Shoring and Strutting'!#REF!</definedName>
    <definedName name="_________SW10" localSheetId="3">'[1]Shoring and Strutting'!#REF!</definedName>
    <definedName name="_________SW10">'[1]Shoring and Strutting'!#REF!</definedName>
    <definedName name="_________tab1" localSheetId="3">#REF!</definedName>
    <definedName name="_________tab1" localSheetId="1">#REF!</definedName>
    <definedName name="_________tab1" localSheetId="0">#REF!</definedName>
    <definedName name="_________tab1" localSheetId="2">#REF!</definedName>
    <definedName name="_________tab1">#REF!</definedName>
    <definedName name="_________tab2" localSheetId="3">#REF!</definedName>
    <definedName name="_________tab2">#REF!</definedName>
    <definedName name="________A1" localSheetId="3">#REF!</definedName>
    <definedName name="________A1">#REF!</definedName>
    <definedName name="________A8" localSheetId="3">#REF!</definedName>
    <definedName name="________A8">#REF!</definedName>
    <definedName name="________DIN217" localSheetId="3">#REF!</definedName>
    <definedName name="________DIN217">#REF!</definedName>
    <definedName name="________HBG12" localSheetId="3">'[1]Shoring and Strutting'!#REF!</definedName>
    <definedName name="________HBG12">'[1]Shoring and Strutting'!#REF!</definedName>
    <definedName name="________HBG20" localSheetId="3">'[1]Shoring and Strutting'!#REF!</definedName>
    <definedName name="________HBG20">'[1]Shoring and Strutting'!#REF!</definedName>
    <definedName name="________HBG40" localSheetId="3">'[1]Shoring and Strutting'!#REF!</definedName>
    <definedName name="________HBG40">'[1]Shoring and Strutting'!#REF!</definedName>
    <definedName name="________psc450" localSheetId="3">'[1]Shoring and Strutting'!#REF!</definedName>
    <definedName name="________psc450">'[1]Shoring and Strutting'!#REF!</definedName>
    <definedName name="________psc500" localSheetId="3">'[1]Shoring and Strutting'!#REF!</definedName>
    <definedName name="________psc500">'[1]Shoring and Strutting'!#REF!</definedName>
    <definedName name="________psc600" localSheetId="3">'[1]Shoring and Strutting'!#REF!</definedName>
    <definedName name="________psc600">'[1]Shoring and Strutting'!#REF!</definedName>
    <definedName name="________psc700" localSheetId="3">'[1]Shoring and Strutting'!#REF!</definedName>
    <definedName name="________psc700">'[1]Shoring and Strutting'!#REF!</definedName>
    <definedName name="________psc800" localSheetId="3">'[1]Shoring and Strutting'!#REF!</definedName>
    <definedName name="________psc800">'[1]Shoring and Strutting'!#REF!</definedName>
    <definedName name="________SW10" localSheetId="3">'[1]Shoring and Strutting'!#REF!</definedName>
    <definedName name="________SW10">'[1]Shoring and Strutting'!#REF!</definedName>
    <definedName name="________tab1" localSheetId="3">#REF!</definedName>
    <definedName name="________tab1">#REF!</definedName>
    <definedName name="________tab2" localSheetId="3">#REF!</definedName>
    <definedName name="________tab2">#REF!</definedName>
    <definedName name="_______A1" localSheetId="3">#REF!</definedName>
    <definedName name="_______A1">#REF!</definedName>
    <definedName name="_______A8" localSheetId="3">#REF!</definedName>
    <definedName name="_______A8">#REF!</definedName>
    <definedName name="_______DIN217" localSheetId="3">#REF!</definedName>
    <definedName name="_______DIN217">#REF!</definedName>
    <definedName name="_______HBG12" localSheetId="3">'[1]Shoring and Strutting'!#REF!</definedName>
    <definedName name="_______HBG12">'[1]Shoring and Strutting'!#REF!</definedName>
    <definedName name="_______HBG20" localSheetId="3">'[1]Shoring and Strutting'!#REF!</definedName>
    <definedName name="_______HBG20">'[1]Shoring and Strutting'!#REF!</definedName>
    <definedName name="_______HBG40" localSheetId="3">'[1]Shoring and Strutting'!#REF!</definedName>
    <definedName name="_______HBG40">'[1]Shoring and Strutting'!#REF!</definedName>
    <definedName name="_______psc450" localSheetId="3">'[1]Shoring and Strutting'!#REF!</definedName>
    <definedName name="_______psc450">'[1]Shoring and Strutting'!#REF!</definedName>
    <definedName name="_______psc500" localSheetId="3">'[1]Shoring and Strutting'!#REF!</definedName>
    <definedName name="_______psc500">'[1]Shoring and Strutting'!#REF!</definedName>
    <definedName name="_______psc600" localSheetId="3">'[1]Shoring and Strutting'!#REF!</definedName>
    <definedName name="_______psc600">'[1]Shoring and Strutting'!#REF!</definedName>
    <definedName name="_______psc700" localSheetId="3">'[1]Shoring and Strutting'!#REF!</definedName>
    <definedName name="_______psc700">'[1]Shoring and Strutting'!#REF!</definedName>
    <definedName name="_______psc800" localSheetId="3">'[1]Shoring and Strutting'!#REF!</definedName>
    <definedName name="_______psc800">'[1]Shoring and Strutting'!#REF!</definedName>
    <definedName name="_______SW10" localSheetId="3">'[1]Shoring and Strutting'!#REF!</definedName>
    <definedName name="_______SW10">'[1]Shoring and Strutting'!#REF!</definedName>
    <definedName name="_______tab1" localSheetId="3">#REF!</definedName>
    <definedName name="_______tab1">#REF!</definedName>
    <definedName name="_______tab2" localSheetId="3">#REF!</definedName>
    <definedName name="_______tab2">#REF!</definedName>
    <definedName name="______A1" localSheetId="3">#REF!</definedName>
    <definedName name="______A1">#REF!</definedName>
    <definedName name="______A8" localSheetId="3">#REF!</definedName>
    <definedName name="______A8">#REF!</definedName>
    <definedName name="______DIN217" localSheetId="3">#REF!</definedName>
    <definedName name="______DIN217">#REF!</definedName>
    <definedName name="______HBG12" localSheetId="3">'[1]Shoring and Strutting'!#REF!</definedName>
    <definedName name="______HBG12">'[1]Shoring and Strutting'!#REF!</definedName>
    <definedName name="______HBG20" localSheetId="3">'[1]Shoring and Strutting'!#REF!</definedName>
    <definedName name="______HBG20">'[1]Shoring and Strutting'!#REF!</definedName>
    <definedName name="______HBG40" localSheetId="3">'[1]Shoring and Strutting'!#REF!</definedName>
    <definedName name="______HBG40">'[1]Shoring and Strutting'!#REF!</definedName>
    <definedName name="______psc450" localSheetId="3">'[1]Shoring and Strutting'!#REF!</definedName>
    <definedName name="______psc450">'[1]Shoring and Strutting'!#REF!</definedName>
    <definedName name="______psc500" localSheetId="3">'[1]Shoring and Strutting'!#REF!</definedName>
    <definedName name="______psc500">'[1]Shoring and Strutting'!#REF!</definedName>
    <definedName name="______psc600" localSheetId="3">'[1]Shoring and Strutting'!#REF!</definedName>
    <definedName name="______psc600">'[1]Shoring and Strutting'!#REF!</definedName>
    <definedName name="______psc700" localSheetId="3">'[1]Shoring and Strutting'!#REF!</definedName>
    <definedName name="______psc700">'[1]Shoring and Strutting'!#REF!</definedName>
    <definedName name="______psc800" localSheetId="3">'[1]Shoring and Strutting'!#REF!</definedName>
    <definedName name="______psc800">'[1]Shoring and Strutting'!#REF!</definedName>
    <definedName name="______SW10" localSheetId="3">'[1]Shoring and Strutting'!#REF!</definedName>
    <definedName name="______SW10">'[1]Shoring and Strutting'!#REF!</definedName>
    <definedName name="______tab1" localSheetId="3">#REF!</definedName>
    <definedName name="______tab1">#REF!</definedName>
    <definedName name="______tab2" localSheetId="3">#REF!</definedName>
    <definedName name="______tab2">#REF!</definedName>
    <definedName name="_____A1" localSheetId="3">#REF!</definedName>
    <definedName name="_____A1">#REF!</definedName>
    <definedName name="_____A8" localSheetId="3">#REF!</definedName>
    <definedName name="_____A8">#REF!</definedName>
    <definedName name="_____DIN217" localSheetId="3">#REF!</definedName>
    <definedName name="_____DIN217">#REF!</definedName>
    <definedName name="_____HBG12" localSheetId="3">'[1]Shoring and Strutting'!#REF!</definedName>
    <definedName name="_____HBG12">'[1]Shoring and Strutting'!#REF!</definedName>
    <definedName name="_____HBG20" localSheetId="3">'[1]Shoring and Strutting'!#REF!</definedName>
    <definedName name="_____HBG20">'[1]Shoring and Strutting'!#REF!</definedName>
    <definedName name="_____HBG40" localSheetId="3">'[1]Shoring and Strutting'!#REF!</definedName>
    <definedName name="_____HBG40">'[1]Shoring and Strutting'!#REF!</definedName>
    <definedName name="_____psc450" localSheetId="3">'[1]Shoring and Strutting'!#REF!</definedName>
    <definedName name="_____psc450">'[1]Shoring and Strutting'!#REF!</definedName>
    <definedName name="_____psc500" localSheetId="3">'[1]Shoring and Strutting'!#REF!</definedName>
    <definedName name="_____psc500">'[1]Shoring and Strutting'!#REF!</definedName>
    <definedName name="_____psc600" localSheetId="3">'[1]Shoring and Strutting'!#REF!</definedName>
    <definedName name="_____psc600">'[1]Shoring and Strutting'!#REF!</definedName>
    <definedName name="_____psc700" localSheetId="3">'[1]Shoring and Strutting'!#REF!</definedName>
    <definedName name="_____psc700">'[1]Shoring and Strutting'!#REF!</definedName>
    <definedName name="_____psc800" localSheetId="3">'[1]Shoring and Strutting'!#REF!</definedName>
    <definedName name="_____psc800">'[1]Shoring and Strutting'!#REF!</definedName>
    <definedName name="_____SW10" localSheetId="3">'[1]Shoring and Strutting'!#REF!</definedName>
    <definedName name="_____SW10">'[1]Shoring and Strutting'!#REF!</definedName>
    <definedName name="_____tab1" localSheetId="3">#REF!</definedName>
    <definedName name="_____tab1">#REF!</definedName>
    <definedName name="_____tab2" localSheetId="3">#REF!</definedName>
    <definedName name="_____tab2">#REF!</definedName>
    <definedName name="____A1" localSheetId="3">#REF!</definedName>
    <definedName name="____A1">#REF!</definedName>
    <definedName name="____A8" localSheetId="3">#REF!</definedName>
    <definedName name="____A8">#REF!</definedName>
    <definedName name="____DIN217" localSheetId="3">#REF!</definedName>
    <definedName name="____DIN217">#REF!</definedName>
    <definedName name="____HBG12" localSheetId="3">'[1]Shoring and Strutting'!#REF!</definedName>
    <definedName name="____HBG12">'[1]Shoring and Strutting'!#REF!</definedName>
    <definedName name="____HBG20" localSheetId="3">'[1]Shoring and Strutting'!#REF!</definedName>
    <definedName name="____HBG20">'[1]Shoring and Strutting'!#REF!</definedName>
    <definedName name="____HBG40" localSheetId="3">'[1]Shoring and Strutting'!#REF!</definedName>
    <definedName name="____HBG40">'[1]Shoring and Strutting'!#REF!</definedName>
    <definedName name="____psc450" localSheetId="3">'[1]Shoring and Strutting'!#REF!</definedName>
    <definedName name="____psc450">'[1]Shoring and Strutting'!#REF!</definedName>
    <definedName name="____psc500" localSheetId="3">'[1]Shoring and Strutting'!#REF!</definedName>
    <definedName name="____psc500">'[1]Shoring and Strutting'!#REF!</definedName>
    <definedName name="____psc600" localSheetId="3">'[1]Shoring and Strutting'!#REF!</definedName>
    <definedName name="____psc600">'[1]Shoring and Strutting'!#REF!</definedName>
    <definedName name="____psc700" localSheetId="3">'[1]Shoring and Strutting'!#REF!</definedName>
    <definedName name="____psc700">'[1]Shoring and Strutting'!#REF!</definedName>
    <definedName name="____psc800" localSheetId="3">'[1]Shoring and Strutting'!#REF!</definedName>
    <definedName name="____psc800">'[1]Shoring and Strutting'!#REF!</definedName>
    <definedName name="____SW10" localSheetId="3">'[1]Shoring and Strutting'!#REF!</definedName>
    <definedName name="____SW10">'[1]Shoring and Strutting'!#REF!</definedName>
    <definedName name="____tab1" localSheetId="3">#REF!</definedName>
    <definedName name="____tab1" localSheetId="1">#REF!</definedName>
    <definedName name="____tab1" localSheetId="0">#REF!</definedName>
    <definedName name="____tab1" localSheetId="2">#REF!</definedName>
    <definedName name="____tab1">#REF!</definedName>
    <definedName name="____tab2" localSheetId="3">#REF!</definedName>
    <definedName name="____tab2">#REF!</definedName>
    <definedName name="___A1" localSheetId="3">#REF!</definedName>
    <definedName name="___A1">#REF!</definedName>
    <definedName name="___A8" localSheetId="3">#REF!</definedName>
    <definedName name="___A8">#REF!</definedName>
    <definedName name="___DIN217" localSheetId="3">#REF!</definedName>
    <definedName name="___DIN217">#REF!</definedName>
    <definedName name="___HBG12" localSheetId="3">'[1]Shoring and Strutting'!#REF!</definedName>
    <definedName name="___HBG12">'[1]Shoring and Strutting'!#REF!</definedName>
    <definedName name="___HBG20" localSheetId="3">'[1]Shoring and Strutting'!#REF!</definedName>
    <definedName name="___HBG20">'[1]Shoring and Strutting'!#REF!</definedName>
    <definedName name="___HBG40" localSheetId="3">'[1]Shoring and Strutting'!#REF!</definedName>
    <definedName name="___HBG40">'[1]Shoring and Strutting'!#REF!</definedName>
    <definedName name="___psc450" localSheetId="3">'[1]Shoring and Strutting'!#REF!</definedName>
    <definedName name="___psc450">'[1]Shoring and Strutting'!#REF!</definedName>
    <definedName name="___psc500" localSheetId="3">'[1]Shoring and Strutting'!#REF!</definedName>
    <definedName name="___psc500">'[1]Shoring and Strutting'!#REF!</definedName>
    <definedName name="___psc600" localSheetId="3">'[1]Shoring and Strutting'!#REF!</definedName>
    <definedName name="___psc600">'[1]Shoring and Strutting'!#REF!</definedName>
    <definedName name="___psc700" localSheetId="3">'[1]Shoring and Strutting'!#REF!</definedName>
    <definedName name="___psc700">'[1]Shoring and Strutting'!#REF!</definedName>
    <definedName name="___psc800" localSheetId="3">'[1]Shoring and Strutting'!#REF!</definedName>
    <definedName name="___psc800">'[1]Shoring and Strutting'!#REF!</definedName>
    <definedName name="___SW10" localSheetId="3">'[1]Shoring and Strutting'!#REF!</definedName>
    <definedName name="___SW10">'[1]Shoring and Strutting'!#REF!</definedName>
    <definedName name="___tab1" localSheetId="3">#REF!</definedName>
    <definedName name="___tab1" localSheetId="1">#REF!</definedName>
    <definedName name="___tab1" localSheetId="0">#REF!</definedName>
    <definedName name="___tab1" localSheetId="2">#REF!</definedName>
    <definedName name="___tab1">#REF!</definedName>
    <definedName name="___tab2" localSheetId="3">#REF!</definedName>
    <definedName name="___tab2">#REF!</definedName>
    <definedName name="__A1" localSheetId="3">#REF!</definedName>
    <definedName name="__A1">#REF!</definedName>
    <definedName name="__A8" localSheetId="3">#REF!</definedName>
    <definedName name="__A8" localSheetId="1">#REF!</definedName>
    <definedName name="__A8">#REF!</definedName>
    <definedName name="__DIN217" localSheetId="3">#REF!</definedName>
    <definedName name="__DIN217">#REF!</definedName>
    <definedName name="__HBG12" localSheetId="3">'[1]Shoring and Strutting'!#REF!</definedName>
    <definedName name="__HBG12">'[1]Shoring and Strutting'!#REF!</definedName>
    <definedName name="__HBG20" localSheetId="3">'[1]Shoring and Strutting'!#REF!</definedName>
    <definedName name="__HBG20">'[1]Shoring and Strutting'!#REF!</definedName>
    <definedName name="__HBG40" localSheetId="3">'[1]Shoring and Strutting'!#REF!</definedName>
    <definedName name="__HBG40">'[1]Shoring and Strutting'!#REF!</definedName>
    <definedName name="__psc450" localSheetId="3">'[1]Shoring and Strutting'!#REF!</definedName>
    <definedName name="__psc450">'[1]Shoring and Strutting'!#REF!</definedName>
    <definedName name="__psc500" localSheetId="3">'[1]Shoring and Strutting'!#REF!</definedName>
    <definedName name="__psc500">'[1]Shoring and Strutting'!#REF!</definedName>
    <definedName name="__psc600" localSheetId="3">'[1]Shoring and Strutting'!#REF!</definedName>
    <definedName name="__psc600">'[1]Shoring and Strutting'!#REF!</definedName>
    <definedName name="__psc700" localSheetId="3">'[1]Shoring and Strutting'!#REF!</definedName>
    <definedName name="__psc700">'[1]Shoring and Strutting'!#REF!</definedName>
    <definedName name="__psc800" localSheetId="3">'[1]Shoring and Strutting'!#REF!</definedName>
    <definedName name="__psc800">'[1]Shoring and Strutting'!#REF!</definedName>
    <definedName name="__SW10" localSheetId="3">'[1]Shoring and Strutting'!#REF!</definedName>
    <definedName name="__SW10">'[1]Shoring and Strutting'!#REF!</definedName>
    <definedName name="__tab1" localSheetId="3">#REF!</definedName>
    <definedName name="__tab1" localSheetId="1">#REF!</definedName>
    <definedName name="__tab1" localSheetId="0">#REF!</definedName>
    <definedName name="__tab1" localSheetId="2">#REF!</definedName>
    <definedName name="__tab1">#REF!</definedName>
    <definedName name="__tab2" localSheetId="3">#REF!</definedName>
    <definedName name="__tab2" localSheetId="1">#REF!</definedName>
    <definedName name="__tab2">#REF!</definedName>
    <definedName name="_A1" localSheetId="3">#REF!</definedName>
    <definedName name="_A1">#REF!</definedName>
    <definedName name="_A8" localSheetId="3">#REF!</definedName>
    <definedName name="_A8" localSheetId="1">#REF!</definedName>
    <definedName name="_A8" localSheetId="0">#REF!</definedName>
    <definedName name="_A8">#REF!</definedName>
    <definedName name="_DIN217" localSheetId="3">#REF!</definedName>
    <definedName name="_DIN217">#REF!</definedName>
    <definedName name="_Fill" hidden="1">#REF!</definedName>
    <definedName name="_xlnm._FilterDatabase" localSheetId="3" hidden="1">'637 Rural'!$A$3:$I$237</definedName>
    <definedName name="_HBG12" localSheetId="3">'[1]Shoring and Strutting'!#REF!</definedName>
    <definedName name="_HBG12" localSheetId="1">'[1]Shoring and Strutting'!#REF!</definedName>
    <definedName name="_HBG12" localSheetId="0">'[1]Shoring and Strutting'!#REF!</definedName>
    <definedName name="_HBG12" localSheetId="2">'[1]Shoring and Strutting'!#REF!</definedName>
    <definedName name="_HBG12">'[1]Shoring and Strutting'!#REF!</definedName>
    <definedName name="_HBG20" localSheetId="3">'[1]Shoring and Strutting'!#REF!</definedName>
    <definedName name="_HBG20" localSheetId="1">'[1]Shoring and Strutting'!#REF!</definedName>
    <definedName name="_HBG20" localSheetId="0">'[1]Shoring and Strutting'!#REF!</definedName>
    <definedName name="_HBG20" localSheetId="2">'[1]Shoring and Strutting'!#REF!</definedName>
    <definedName name="_HBG20">'[1]Shoring and Strutting'!#REF!</definedName>
    <definedName name="_HBG40" localSheetId="3">'[1]Shoring and Strutting'!#REF!</definedName>
    <definedName name="_HBG40">'[1]Shoring and Strutting'!#REF!</definedName>
    <definedName name="_psc450" localSheetId="3">'[1]Shoring and Strutting'!#REF!</definedName>
    <definedName name="_psc450">'[1]Shoring and Strutting'!#REF!</definedName>
    <definedName name="_psc500" localSheetId="3">'[1]Shoring and Strutting'!#REF!</definedName>
    <definedName name="_psc500">'[1]Shoring and Strutting'!#REF!</definedName>
    <definedName name="_psc600" localSheetId="3">'[1]Shoring and Strutting'!#REF!</definedName>
    <definedName name="_psc600">'[1]Shoring and Strutting'!#REF!</definedName>
    <definedName name="_psc700" localSheetId="3">'[1]Shoring and Strutting'!#REF!</definedName>
    <definedName name="_psc700">'[1]Shoring and Strutting'!#REF!</definedName>
    <definedName name="_psc800" localSheetId="3">'[1]Shoring and Strutting'!#REF!</definedName>
    <definedName name="_psc800">'[1]Shoring and Strutting'!#REF!</definedName>
    <definedName name="_rc16c" localSheetId="3">'[1]Shoring and Strutting'!#REF!</definedName>
    <definedName name="_rc16c">'[1]Shoring and Strutting'!#REF!</definedName>
    <definedName name="_rc20c" localSheetId="3">'[1]Shoring and Strutting'!#REF!</definedName>
    <definedName name="_rc20c">'[1]Shoring and Strutting'!#REF!</definedName>
    <definedName name="_rc24c" localSheetId="3">'[1]Shoring and Strutting'!#REF!</definedName>
    <definedName name="_rc24c">'[1]Shoring and Strutting'!#REF!</definedName>
    <definedName name="_rc28c" localSheetId="3">'[1]Shoring and Strutting'!#REF!</definedName>
    <definedName name="_rc28c">'[1]Shoring and Strutting'!#REF!</definedName>
    <definedName name="_rc30c" localSheetId="3">'[1]Shoring and Strutting'!#REF!</definedName>
    <definedName name="_rc30c">'[1]Shoring and Strutting'!#REF!</definedName>
    <definedName name="_rc32c" localSheetId="3">'[1]Shoring and Strutting'!#REF!</definedName>
    <definedName name="_rc32c">'[1]Shoring and Strutting'!#REF!</definedName>
    <definedName name="_rc36c" localSheetId="3">'[1]Shoring and Strutting'!#REF!</definedName>
    <definedName name="_rc36c">'[1]Shoring and Strutting'!#REF!</definedName>
    <definedName name="_rc40c" localSheetId="3">'[1]Shoring and Strutting'!#REF!</definedName>
    <definedName name="_rc40c">'[1]Shoring and Strutting'!#REF!</definedName>
    <definedName name="_rc44c" localSheetId="3">'[1]Shoring and Strutting'!#REF!</definedName>
    <definedName name="_rc44c">'[1]Shoring and Strutting'!#REF!</definedName>
    <definedName name="_SW10" localSheetId="3">'[1]Shoring and Strutting'!#REF!</definedName>
    <definedName name="_SW10">'[1]Shoring and Strutting'!#REF!</definedName>
    <definedName name="_tab1" localSheetId="3">#REF!</definedName>
    <definedName name="_tab1" localSheetId="1">#REF!</definedName>
    <definedName name="_tab1" localSheetId="0">#REF!</definedName>
    <definedName name="_tab1" localSheetId="2">#REF!</definedName>
    <definedName name="_tab1">#REF!</definedName>
    <definedName name="_tab2" localSheetId="3">#REF!</definedName>
    <definedName name="_tab2" localSheetId="1">#REF!</definedName>
    <definedName name="_tab2" localSheetId="0">#REF!</definedName>
    <definedName name="_tab2">#REF!</definedName>
    <definedName name="a">#REF!</definedName>
    <definedName name="A.6">#REF!</definedName>
    <definedName name="A.C.Pipe">#REF!</definedName>
    <definedName name="a1o">#REF!</definedName>
    <definedName name="aa" localSheetId="3">#REF!</definedName>
    <definedName name="aa">#REF!</definedName>
    <definedName name="aaa">#REF!</definedName>
    <definedName name="aaaaaaa" localSheetId="3">'[1]Shoring and Strutting'!#REF!</definedName>
    <definedName name="aaaaaaa">'[1]Shoring and Strutting'!#REF!</definedName>
    <definedName name="ab" localSheetId="3">#REF!</definedName>
    <definedName name="ab" localSheetId="1">#REF!</definedName>
    <definedName name="ab" localSheetId="0">#REF!</definedName>
    <definedName name="ab" localSheetId="2">#REF!</definedName>
    <definedName name="ab">#REF!</definedName>
    <definedName name="ABS_SEPTIC_TANK" localSheetId="3">#REF!</definedName>
    <definedName name="ABS_SEPTIC_TANK">#REF!</definedName>
    <definedName name="ABS_SHORING" localSheetId="3">#REF!</definedName>
    <definedName name="ABS_SHORING">#REF!</definedName>
    <definedName name="AbsEst_10000">#REF!</definedName>
    <definedName name="Absest_1LL_12">#REF!</definedName>
    <definedName name="Absest_1LL_7.5">#REF!</definedName>
    <definedName name="Absest_30000" localSheetId="3">#REF!</definedName>
    <definedName name="Absest_30000">#REF!</definedName>
    <definedName name="Absest_60000">#REF!</definedName>
    <definedName name="Absrtract_MH_II" localSheetId="3">#REF!</definedName>
    <definedName name="Absrtract_MH_II">#REF!</definedName>
    <definedName name="ABSTRACT_ESTIMATE">#REF!</definedName>
    <definedName name="ac">#REF!</definedName>
    <definedName name="ADD.STRUTT">#REF!</definedName>
    <definedName name="ai">#REF!</definedName>
    <definedName name="AIR">#REF!</definedName>
    <definedName name="alwarsump" localSheetId="1">#REF!</definedName>
    <definedName name="alwarsump" localSheetId="0">#REF!</definedName>
    <definedName name="alwarsump">#REF!</definedName>
    <definedName name="annex7ll">#REF!</definedName>
    <definedName name="annex7llsump">#REF!</definedName>
    <definedName name="annexsump7">#REF!</definedName>
    <definedName name="annexsump7.">#REF!</definedName>
    <definedName name="annexsump7.1">#REF!</definedName>
    <definedName name="ANNX18">#REF!</definedName>
    <definedName name="anscount" hidden="1">1</definedName>
    <definedName name="B.C1.3.6_40mm" localSheetId="3">#REF!</definedName>
    <definedName name="B.C1.3.6_40mm" localSheetId="1">#REF!</definedName>
    <definedName name="B.C1.3.6_40mm" localSheetId="0">#REF!</definedName>
    <definedName name="B.C1.3.6_40mm" localSheetId="2">#REF!</definedName>
    <definedName name="B.C1.3.6_40mm">#REF!</definedName>
    <definedName name="B.W.1.3_2.0" localSheetId="3">#REF!</definedName>
    <definedName name="B.W.1.3_2.0">#REF!</definedName>
    <definedName name="B.W.1.3_2.25" localSheetId="3">#REF!</definedName>
    <definedName name="B.W.1.3_2.25">#REF!</definedName>
    <definedName name="B.W.1.3_2.5">#REF!</definedName>
    <definedName name="B.W.1.3_2.75">#REF!</definedName>
    <definedName name="B.W.1.3_3">#REF!</definedName>
    <definedName name="B.W.1.5_2.0" localSheetId="3">#REF!</definedName>
    <definedName name="B.W.1.5_2.0">#REF!</definedName>
    <definedName name="B.W.1.5_2.25" localSheetId="3">#REF!</definedName>
    <definedName name="B.W.1.5_2.25">#REF!</definedName>
    <definedName name="B.W.1.5_2.5">#REF!</definedName>
    <definedName name="B.W.1.5_2.75">#REF!</definedName>
    <definedName name="B.W.1.5_3">#REF!</definedName>
    <definedName name="B.W.1.6_2.0" localSheetId="3">#REF!</definedName>
    <definedName name="B.W.1.6_2.0">#REF!</definedName>
    <definedName name="B.W.1.6_2.25" localSheetId="3">#REF!</definedName>
    <definedName name="B.W.1.6_2.25">#REF!</definedName>
    <definedName name="B.W.1.6_2.5">#REF!</definedName>
    <definedName name="B.W.1.6_2.75">#REF!</definedName>
    <definedName name="B.W.1.6_3">#REF!</definedName>
    <definedName name="bd">#REF!</definedName>
    <definedName name="bh">#REF!</definedName>
    <definedName name="bm">#N/A</definedName>
    <definedName name="Br.Par_2.0" localSheetId="1">#REF!</definedName>
    <definedName name="Br.Par_2.0" localSheetId="0">#REF!</definedName>
    <definedName name="Br.Par_2.0" localSheetId="2">#REF!</definedName>
    <definedName name="Br.Par_2.0">#REF!</definedName>
    <definedName name="Br.Par_2.25" localSheetId="1">#REF!</definedName>
    <definedName name="Br.Par_2.25" localSheetId="0">#REF!</definedName>
    <definedName name="Br.Par_2.25" localSheetId="2">#REF!</definedName>
    <definedName name="Br.Par_2.25">#REF!</definedName>
    <definedName name="Br.Par_2.50" localSheetId="1">#REF!</definedName>
    <definedName name="Br.Par_2.50" localSheetId="0">#REF!</definedName>
    <definedName name="Br.Par_2.50" localSheetId="2">#REF!</definedName>
    <definedName name="Br.Par_2.50">#REF!</definedName>
    <definedName name="Br.Par_2.75">#REF!</definedName>
    <definedName name="Br.Par_3.0">#REF!</definedName>
    <definedName name="BRICK" localSheetId="3">'[1]Shoring and Strutting'!#REF!</definedName>
    <definedName name="BRICK">'[1]Shoring and Strutting'!#REF!</definedName>
    <definedName name="bs">#REF!</definedName>
    <definedName name="bv">#N/A</definedName>
    <definedName name="bw13c" localSheetId="3">'[1]Shoring and Strutting'!#REF!</definedName>
    <definedName name="bw13c">'[1]Shoring and Strutting'!#REF!</definedName>
    <definedName name="BW13F" localSheetId="3">'[1]Shoring and Strutting'!#REF!</definedName>
    <definedName name="BW13F">'[1]Shoring and Strutting'!#REF!</definedName>
    <definedName name="BW13S" localSheetId="3">'[1]Shoring and Strutting'!#REF!</definedName>
    <definedName name="BW13S">'[1]Shoring and Strutting'!#REF!</definedName>
    <definedName name="BW15C" localSheetId="3">'[1]Shoring and Strutting'!#REF!</definedName>
    <definedName name="BW15C">'[1]Shoring and Strutting'!#REF!</definedName>
    <definedName name="BW15F" localSheetId="3">'[1]Shoring and Strutting'!#REF!</definedName>
    <definedName name="BW15F">'[1]Shoring and Strutting'!#REF!</definedName>
    <definedName name="BW15S" localSheetId="3">'[1]Shoring and Strutting'!#REF!</definedName>
    <definedName name="BW15S">'[1]Shoring and Strutting'!#REF!</definedName>
    <definedName name="by">#REF!</definedName>
    <definedName name="C.M.1.1" localSheetId="3">#REF!</definedName>
    <definedName name="C.M.1.1">#REF!</definedName>
    <definedName name="C.M.1.1.5" localSheetId="3">#REF!</definedName>
    <definedName name="C.M.1.1.5">#REF!</definedName>
    <definedName name="ca0">#REF!</definedName>
    <definedName name="ca10.3">#REF!</definedName>
    <definedName name="ca10.4" localSheetId="3">#REF!</definedName>
    <definedName name="ca10.4">#REF!</definedName>
    <definedName name="ca11.3">#REF!</definedName>
    <definedName name="ca12.3">#REF!</definedName>
    <definedName name="ca13.3">#REF!</definedName>
    <definedName name="ca14.3">#REF!</definedName>
    <definedName name="ca15.3">#REF!</definedName>
    <definedName name="ca16.3">#REF!</definedName>
    <definedName name="ca17.3">#REF!</definedName>
    <definedName name="ca18.3">#REF!</definedName>
    <definedName name="ca19.3">#REF!</definedName>
    <definedName name="ca20.3">#REF!</definedName>
    <definedName name="ca3.3">#REF!</definedName>
    <definedName name="ca4.3">#REF!</definedName>
    <definedName name="ca5.3">#REF!</definedName>
    <definedName name="ca6.3">#REF!</definedName>
    <definedName name="ca7.3">#REF!</definedName>
    <definedName name="ca8.3">#REF!</definedName>
    <definedName name="ca9.3">#REF!</definedName>
    <definedName name="CARPI" localSheetId="3">'[1]Shoring and Strutting'!#REF!</definedName>
    <definedName name="CARPI">'[1]Shoring and Strutting'!#REF!</definedName>
    <definedName name="CARPII" localSheetId="3">'[1]Shoring and Strutting'!#REF!</definedName>
    <definedName name="CARPII">'[1]Shoring and Strutting'!#REF!</definedName>
    <definedName name="CC1153_" localSheetId="3">'[1]Shoring and Strutting'!#REF!</definedName>
    <definedName name="CC1153_">'[1]Shoring and Strutting'!#REF!</definedName>
    <definedName name="CC124_" localSheetId="3">'[1]Shoring and Strutting'!#REF!</definedName>
    <definedName name="CC124_">'[1]Shoring and Strutting'!#REF!</definedName>
    <definedName name="CC136_" localSheetId="3">'[1]Shoring and Strutting'!#REF!</definedName>
    <definedName name="CC136_">'[1]Shoring and Strutting'!#REF!</definedName>
    <definedName name="CC148_" localSheetId="3">'[1]Shoring and Strutting'!#REF!</definedName>
    <definedName name="CC148_">'[1]Shoring and Strutting'!#REF!</definedName>
    <definedName name="CCOND" localSheetId="3">'[1]Shoring and Strutting'!#REF!</definedName>
    <definedName name="CCOND">'[1]Shoring and Strutting'!#REF!</definedName>
    <definedName name="CCONEI" localSheetId="3">'[1]Shoring and Strutting'!#REF!</definedName>
    <definedName name="CCONEI">'[1]Shoring and Strutting'!#REF!</definedName>
    <definedName name="CCONEIG" localSheetId="3">'[1]Shoring and Strutting'!#REF!</definedName>
    <definedName name="CCONEIG">'[1]Shoring and Strutting'!#REF!</definedName>
    <definedName name="CCONEL" localSheetId="3">'[1]Shoring and Strutting'!#REF!</definedName>
    <definedName name="CCONEL">'[1]Shoring and Strutting'!#REF!</definedName>
    <definedName name="CCONF" localSheetId="3">'[1]Shoring and Strutting'!#REF!</definedName>
    <definedName name="CCONF">'[1]Shoring and Strutting'!#REF!</definedName>
    <definedName name="CCONFI" localSheetId="3">'[1]Shoring and Strutting'!#REF!</definedName>
    <definedName name="CCONFI">'[1]Shoring and Strutting'!#REF!</definedName>
    <definedName name="CCONFIF" localSheetId="3">'[1]Shoring and Strutting'!#REF!</definedName>
    <definedName name="CCONFIF">'[1]Shoring and Strutting'!#REF!</definedName>
    <definedName name="CCONFO" localSheetId="3">'[1]Shoring and Strutting'!#REF!</definedName>
    <definedName name="CCONFO">'[1]Shoring and Strutting'!#REF!</definedName>
    <definedName name="CCONFOU" localSheetId="3">'[1]Shoring and Strutting'!#REF!</definedName>
    <definedName name="CCONFOU">'[1]Shoring and Strutting'!#REF!</definedName>
    <definedName name="CCONNI" localSheetId="3">'[1]Shoring and Strutting'!#REF!</definedName>
    <definedName name="CCONNI">'[1]Shoring and Strutting'!#REF!</definedName>
    <definedName name="CCONNIN" localSheetId="3">'[1]Shoring and Strutting'!#REF!</definedName>
    <definedName name="CCONNIN">'[1]Shoring and Strutting'!#REF!</definedName>
    <definedName name="CCONR" localSheetId="3">'[1]Shoring and Strutting'!#REF!</definedName>
    <definedName name="CCONR">'[1]Shoring and Strutting'!#REF!</definedName>
    <definedName name="CCONSE" localSheetId="3">'[1]Shoring and Strutting'!#REF!</definedName>
    <definedName name="CCONSE">'[1]Shoring and Strutting'!#REF!</definedName>
    <definedName name="CCONSEV" localSheetId="3">'[1]Shoring and Strutting'!#REF!</definedName>
    <definedName name="CCONSEV">'[1]Shoring and Strutting'!#REF!</definedName>
    <definedName name="CCONSI" localSheetId="3">'[1]Shoring and Strutting'!#REF!</definedName>
    <definedName name="CCONSI">'[1]Shoring and Strutting'!#REF!</definedName>
    <definedName name="CCONSIX" localSheetId="3">'[1]Shoring and Strutting'!#REF!</definedName>
    <definedName name="CCONSIX">'[1]Shoring and Strutting'!#REF!</definedName>
    <definedName name="CCONTE" localSheetId="3">'[1]Shoring and Strutting'!#REF!</definedName>
    <definedName name="CCONTE">'[1]Shoring and Strutting'!#REF!</definedName>
    <definedName name="CCONTH" localSheetId="3">'[1]Shoring and Strutting'!#REF!</definedName>
    <definedName name="CCONTH">'[1]Shoring and Strutting'!#REF!</definedName>
    <definedName name="CCONTHI" localSheetId="3">'[1]Shoring and Strutting'!#REF!</definedName>
    <definedName name="CCONTHI">'[1]Shoring and Strutting'!#REF!</definedName>
    <definedName name="CCONTWFI" localSheetId="3">'[1]Shoring and Strutting'!#REF!</definedName>
    <definedName name="CCONTWFI">'[1]Shoring and Strutting'!#REF!</definedName>
    <definedName name="CCONTWFO" localSheetId="3">'[1]Shoring and Strutting'!#REF!</definedName>
    <definedName name="CCONTWFO">'[1]Shoring and Strutting'!#REF!</definedName>
    <definedName name="CCONTWL" localSheetId="3">'[1]Shoring and Strutting'!#REF!</definedName>
    <definedName name="CCONTWL">'[1]Shoring and Strutting'!#REF!</definedName>
    <definedName name="CCONTWON" localSheetId="3">'[1]Shoring and Strutting'!#REF!</definedName>
    <definedName name="CCONTWON">'[1]Shoring and Strutting'!#REF!</definedName>
    <definedName name="CCONTWSI" localSheetId="3">'[1]Shoring and Strutting'!#REF!</definedName>
    <definedName name="CCONTWSI">'[1]Shoring and Strutting'!#REF!</definedName>
    <definedName name="CCONTWTH" localSheetId="3">'[1]Shoring and Strutting'!#REF!</definedName>
    <definedName name="CCONTWTH">'[1]Shoring and Strutting'!#REF!</definedName>
    <definedName name="CCONTWTW" localSheetId="3">'[1]Shoring and Strutting'!#REF!</definedName>
    <definedName name="CCONTWTW">'[1]Shoring and Strutting'!#REF!</definedName>
    <definedName name="CCONTWY" localSheetId="3">'[1]Shoring and Strutting'!#REF!</definedName>
    <definedName name="CCONTWY">'[1]Shoring and Strutting'!#REF!</definedName>
    <definedName name="CCTHC" localSheetId="3">'[1]Shoring and Strutting'!#REF!</definedName>
    <definedName name="CCTHC">'[1]Shoring and Strutting'!#REF!</definedName>
    <definedName name="CCTHD" localSheetId="3">'[1]Shoring and Strutting'!#REF!</definedName>
    <definedName name="CCTHD">'[1]Shoring and Strutting'!#REF!</definedName>
    <definedName name="CCTWC" localSheetId="3">'[1]Shoring and Strutting'!#REF!</definedName>
    <definedName name="CCTWC">'[1]Shoring and Strutting'!#REF!</definedName>
    <definedName name="CCTWD" localSheetId="3">'[1]Shoring and Strutting'!#REF!</definedName>
    <definedName name="CCTWD">'[1]Shoring and Strutting'!#REF!</definedName>
    <definedName name="CEMENT" localSheetId="3">'[1]Shoring and Strutting'!#REF!</definedName>
    <definedName name="CEMENT">'[1]Shoring and Strutting'!#REF!</definedName>
    <definedName name="Cement_Paint" localSheetId="1">#REF!</definedName>
    <definedName name="Cement_Paint" localSheetId="0">#REF!</definedName>
    <definedName name="Cement_Paint" localSheetId="2">#REF!</definedName>
    <definedName name="Cement_Paint">#REF!</definedName>
    <definedName name="cementpaint" localSheetId="1">#REF!</definedName>
    <definedName name="cementpaint" localSheetId="0">#REF!</definedName>
    <definedName name="cementpaint" localSheetId="2">#REF!</definedName>
    <definedName name="cementpaint">#REF!</definedName>
    <definedName name="CENTERING" localSheetId="1">#REF!</definedName>
    <definedName name="CENTERING" localSheetId="0">#REF!</definedName>
    <definedName name="CENTERING" localSheetId="2">#REF!</definedName>
    <definedName name="CENTERING">#REF!</definedName>
    <definedName name="ci10c" localSheetId="3">'[1]Shoring and Strutting'!#REF!</definedName>
    <definedName name="ci10c" localSheetId="1">'[1]Shoring and Strutting'!#REF!</definedName>
    <definedName name="ci10c" localSheetId="0">'[1]Shoring and Strutting'!#REF!</definedName>
    <definedName name="ci10c" localSheetId="2">'[1]Shoring and Strutting'!#REF!</definedName>
    <definedName name="ci10c">'[1]Shoring and Strutting'!#REF!</definedName>
    <definedName name="ci12c" localSheetId="3">'[1]Shoring and Strutting'!#REF!</definedName>
    <definedName name="ci12c" localSheetId="1">'[1]Shoring and Strutting'!#REF!</definedName>
    <definedName name="ci12c" localSheetId="0">'[1]Shoring and Strutting'!#REF!</definedName>
    <definedName name="ci12c" localSheetId="2">'[1]Shoring and Strutting'!#REF!</definedName>
    <definedName name="ci12c">'[1]Shoring and Strutting'!#REF!</definedName>
    <definedName name="ci14c" localSheetId="3">'[1]Shoring and Strutting'!#REF!</definedName>
    <definedName name="ci14c">'[1]Shoring and Strutting'!#REF!</definedName>
    <definedName name="ci16c" localSheetId="3">'[1]Shoring and Strutting'!#REF!</definedName>
    <definedName name="ci16c">'[1]Shoring and Strutting'!#REF!</definedName>
    <definedName name="ci4c" localSheetId="3">'[1]Shoring and Strutting'!#REF!</definedName>
    <definedName name="ci4c">'[1]Shoring and Strutting'!#REF!</definedName>
    <definedName name="ci6c" localSheetId="3">'[1]Shoring and Strutting'!#REF!</definedName>
    <definedName name="ci6c">'[1]Shoring and Strutting'!#REF!</definedName>
    <definedName name="ci8c" localSheetId="3">'[1]Shoring and Strutting'!#REF!</definedName>
    <definedName name="ci8c">'[1]Shoring and Strutting'!#REF!</definedName>
    <definedName name="CIFOUHA" localSheetId="3">'[1]Shoring and Strutting'!#REF!</definedName>
    <definedName name="CIFOUHA">'[1]Shoring and Strutting'!#REF!</definedName>
    <definedName name="CIFOUTW" localSheetId="3">'[1]Shoring and Strutting'!#REF!</definedName>
    <definedName name="CIFOUTW">'[1]Shoring and Strutting'!#REF!</definedName>
    <definedName name="CITWC" localSheetId="3">'[1]Shoring and Strutting'!#REF!</definedName>
    <definedName name="CITWC">'[1]Shoring and Strutting'!#REF!</definedName>
    <definedName name="CITWD" localSheetId="3">'[1]Shoring and Strutting'!#REF!</definedName>
    <definedName name="CITWD">'[1]Shoring and Strutting'!#REF!</definedName>
    <definedName name="CITWYTH" localSheetId="3">'[1]Shoring and Strutting'!#REF!</definedName>
    <definedName name="CITWYTH">'[1]Shoring and Strutting'!#REF!</definedName>
    <definedName name="CITWYTW" localSheetId="3">'[1]Shoring and Strutting'!#REF!</definedName>
    <definedName name="CITWYTW">'[1]Shoring and Strutting'!#REF!</definedName>
    <definedName name="CITYC" localSheetId="3">'[1]Shoring and Strutting'!#REF!</definedName>
    <definedName name="CITYC">'[1]Shoring and Strutting'!#REF!</definedName>
    <definedName name="CITYD" localSheetId="3">'[1]Shoring and Strutting'!#REF!</definedName>
    <definedName name="CITYD">'[1]Shoring and Strutting'!#REF!</definedName>
    <definedName name="CM12_" localSheetId="3">'[1]Shoring and Strutting'!#REF!</definedName>
    <definedName name="CM12_">'[1]Shoring and Strutting'!#REF!</definedName>
    <definedName name="CM13_" localSheetId="3">'[1]Shoring and Strutting'!#REF!</definedName>
    <definedName name="CM13_">'[1]Shoring and Strutting'!#REF!</definedName>
    <definedName name="CM14_" localSheetId="3">'[1]Shoring and Strutting'!#REF!</definedName>
    <definedName name="CM14_">'[1]Shoring and Strutting'!#REF!</definedName>
    <definedName name="CM15_" localSheetId="3">'[1]Shoring and Strutting'!#REF!</definedName>
    <definedName name="CM15_">'[1]Shoring and Strutting'!#REF!</definedName>
    <definedName name="cmain" localSheetId="1">#REF!</definedName>
    <definedName name="cmain" localSheetId="0">#REF!</definedName>
    <definedName name="cmain" localSheetId="2">#REF!</definedName>
    <definedName name="cmain">#REF!</definedName>
    <definedName name="CMFIC" localSheetId="3">'[1]Shoring and Strutting'!#REF!</definedName>
    <definedName name="CMFIC">'[1]Shoring and Strutting'!#REF!</definedName>
    <definedName name="CMFID" localSheetId="3">'[1]Shoring and Strutting'!#REF!</definedName>
    <definedName name="CMFID">'[1]Shoring and Strutting'!#REF!</definedName>
    <definedName name="CMFOC" localSheetId="3">'[1]Shoring and Strutting'!#REF!</definedName>
    <definedName name="CMFOC">'[1]Shoring and Strutting'!#REF!</definedName>
    <definedName name="CMFOD" localSheetId="3">'[1]Shoring and Strutting'!#REF!</definedName>
    <definedName name="CMFOD">'[1]Shoring and Strutting'!#REF!</definedName>
    <definedName name="CMTH" localSheetId="3">'[1]Shoring and Strutting'!#REF!</definedName>
    <definedName name="CMTH">'[1]Shoring and Strutting'!#REF!</definedName>
    <definedName name="CMTHC" localSheetId="3">'[1]Shoring and Strutting'!#REF!</definedName>
    <definedName name="CMTHC">'[1]Shoring and Strutting'!#REF!</definedName>
    <definedName name="CMTHD" localSheetId="3">'[1]Shoring and Strutting'!#REF!</definedName>
    <definedName name="CMTHD">'[1]Shoring and Strutting'!#REF!</definedName>
    <definedName name="cu0" localSheetId="1">#REF!</definedName>
    <definedName name="cu0" localSheetId="0">#REF!</definedName>
    <definedName name="cu0" localSheetId="2">#REF!</definedName>
    <definedName name="cu0">#REF!</definedName>
    <definedName name="cu10.3" localSheetId="1">#REF!</definedName>
    <definedName name="cu10.3" localSheetId="0">#REF!</definedName>
    <definedName name="cu10.3" localSheetId="2">#REF!</definedName>
    <definedName name="cu10.3">#REF!</definedName>
    <definedName name="cu11.3" localSheetId="1">#REF!</definedName>
    <definedName name="cu11.3" localSheetId="0">#REF!</definedName>
    <definedName name="cu11.3" localSheetId="2">#REF!</definedName>
    <definedName name="cu11.3">#REF!</definedName>
    <definedName name="cu12.3">#REF!</definedName>
    <definedName name="cu13.3">#REF!</definedName>
    <definedName name="cu14.3">#REF!</definedName>
    <definedName name="cu15.3">#REF!</definedName>
    <definedName name="cu16.3">#REF!</definedName>
    <definedName name="cu17.3">#REF!</definedName>
    <definedName name="cu18.3">#REF!</definedName>
    <definedName name="cu19.3">#REF!</definedName>
    <definedName name="cu20.3">#REF!</definedName>
    <definedName name="cu3.3">#REF!</definedName>
    <definedName name="cu4.3">#REF!</definedName>
    <definedName name="cu5.3">#REF!</definedName>
    <definedName name="cu6.3">#REF!</definedName>
    <definedName name="cu7.3">#REF!</definedName>
    <definedName name="cu8.3">#REF!</definedName>
    <definedName name="cu9.3">#REF!</definedName>
    <definedName name="CUDDAPAH_40">#REF!</definedName>
    <definedName name="cutstone">#REF!</definedName>
    <definedName name="DADOO_CL.GLZ">#REF!</definedName>
    <definedName name="DADOO_MOSIC" localSheetId="3">#REF!</definedName>
    <definedName name="DADOO_MOSIC">#REF!</definedName>
    <definedName name="DADOO_WT.GLZ">#REF!</definedName>
    <definedName name="data" localSheetId="3">#REF!</definedName>
    <definedName name="data">#REF!</definedName>
    <definedName name="data2" localSheetId="3">#REF!</definedName>
    <definedName name="data2">#REF!</definedName>
    <definedName name="_xlnm.Database" localSheetId="3">#REF!</definedName>
    <definedName name="_xlnm.Database">#REF!</definedName>
    <definedName name="Detest_10000">#REF!</definedName>
    <definedName name="Detest_1LL_12">#REF!</definedName>
    <definedName name="Detest_1LL_7.5">#REF!</definedName>
    <definedName name="Detest_30000">#REF!</definedName>
    <definedName name="Detest_60000">#REF!</definedName>
    <definedName name="dist" localSheetId="3">'[1]Shoring and Strutting'!#REF!</definedName>
    <definedName name="dist">'[1]Shoring and Strutting'!#REF!</definedName>
    <definedName name="Distember" localSheetId="1">#REF!</definedName>
    <definedName name="Distember" localSheetId="0">#REF!</definedName>
    <definedName name="Distember" localSheetId="2">#REF!</definedName>
    <definedName name="Distember">#REF!</definedName>
    <definedName name="EARTH_FILL" localSheetId="3">#REF!</definedName>
    <definedName name="EARTH_FILL" localSheetId="1">#REF!</definedName>
    <definedName name="EARTH_FILL" localSheetId="0">#REF!</definedName>
    <definedName name="EARTH_FILL" localSheetId="2">#REF!</definedName>
    <definedName name="EARTH_FILL">#REF!</definedName>
    <definedName name="EL1_" localSheetId="3">'[1]Shoring and Strutting'!#REF!</definedName>
    <definedName name="EL1_" localSheetId="1">'[1]Shoring and Strutting'!#REF!</definedName>
    <definedName name="EL1_" localSheetId="0">'[1]Shoring and Strutting'!#REF!</definedName>
    <definedName name="EL1_" localSheetId="2">'[1]Shoring and Strutting'!#REF!</definedName>
    <definedName name="EL1_">'[1]Shoring and Strutting'!#REF!</definedName>
    <definedName name="ELHR" localSheetId="3">'[1]Shoring and Strutting'!#REF!</definedName>
    <definedName name="ELHR" localSheetId="1">'[1]Shoring and Strutting'!#REF!</definedName>
    <definedName name="ELHR" localSheetId="0">'[1]Shoring and Strutting'!#REF!</definedName>
    <definedName name="ELHR" localSheetId="2">'[1]Shoring and Strutting'!#REF!</definedName>
    <definedName name="ELHR">'[1]Shoring and Strutting'!#REF!</definedName>
    <definedName name="EWEAS" localSheetId="3">'[1]Shoring and Strutting'!#REF!</definedName>
    <definedName name="EWEAS">'[1]Shoring and Strutting'!#REF!</definedName>
    <definedName name="EWEAS2" localSheetId="3">'[1]Shoring and Strutting'!#REF!</definedName>
    <definedName name="EWEAS2">'[1]Shoring and Strutting'!#REF!</definedName>
    <definedName name="EWEAS3" localSheetId="3">'[1]Shoring and Strutting'!#REF!</definedName>
    <definedName name="EWEAS3">'[1]Shoring and Strutting'!#REF!</definedName>
    <definedName name="EWEAS4" localSheetId="3">'[1]Shoring and Strutting'!#REF!</definedName>
    <definedName name="EWEAS4">'[1]Shoring and Strutting'!#REF!</definedName>
    <definedName name="EWEAS5" localSheetId="3">'[1]Shoring and Strutting'!#REF!</definedName>
    <definedName name="EWEAS5">'[1]Shoring and Strutting'!#REF!</definedName>
    <definedName name="EWEAS6" localSheetId="3">'[1]Shoring and Strutting'!#REF!</definedName>
    <definedName name="EWEAS6">'[1]Shoring and Strutting'!#REF!</definedName>
    <definedName name="EWEAS7" localSheetId="3">'[1]Shoring and Strutting'!#REF!</definedName>
    <definedName name="EWEAS7">'[1]Shoring and Strutting'!#REF!</definedName>
    <definedName name="EWEASTHC" localSheetId="3">'[1]Shoring and Strutting'!#REF!</definedName>
    <definedName name="EWEASTHC">'[1]Shoring and Strutting'!#REF!</definedName>
    <definedName name="EWEASTHD" localSheetId="3">'[1]Shoring and Strutting'!#REF!</definedName>
    <definedName name="EWEASTHD">'[1]Shoring and Strutting'!#REF!</definedName>
    <definedName name="EWEASTWC" localSheetId="3">'[1]Shoring and Strutting'!#REF!</definedName>
    <definedName name="EWEASTWC">'[1]Shoring and Strutting'!#REF!</definedName>
    <definedName name="EWEASTWD" localSheetId="3">'[1]Shoring and Strutting'!#REF!</definedName>
    <definedName name="EWEASTWD">'[1]Shoring and Strutting'!#REF!</definedName>
    <definedName name="EWEHR" localSheetId="3">'[1]Shoring and Strutting'!#REF!</definedName>
    <definedName name="EWEHR">'[1]Shoring and Strutting'!#REF!</definedName>
    <definedName name="EWEMR" localSheetId="3">'[1]Shoring and Strutting'!#REF!</definedName>
    <definedName name="EWEMR">'[1]Shoring and Strutting'!#REF!</definedName>
    <definedName name="EWESDR" localSheetId="3">'[1]Shoring and Strutting'!#REF!</definedName>
    <definedName name="EWESDR">'[1]Shoring and Strutting'!#REF!</definedName>
    <definedName name="EWESDR2" localSheetId="3">'[1]Shoring and Strutting'!#REF!</definedName>
    <definedName name="EWESDR2">'[1]Shoring and Strutting'!#REF!</definedName>
    <definedName name="EWSDRTHC" localSheetId="3">'[1]Shoring and Strutting'!#REF!</definedName>
    <definedName name="EWSDRTHC">'[1]Shoring and Strutting'!#REF!</definedName>
    <definedName name="EWSDRTHD" localSheetId="3">'[1]Shoring and Strutting'!#REF!</definedName>
    <definedName name="EWSDRTHD">'[1]Shoring and Strutting'!#REF!</definedName>
    <definedName name="existinginterconnection" localSheetId="3">#REF!</definedName>
    <definedName name="existinginterconnection" localSheetId="1">#REF!</definedName>
    <definedName name="existinginterconnection" localSheetId="0">#REF!</definedName>
    <definedName name="existinginterconnection" localSheetId="2">#REF!</definedName>
    <definedName name="existinginterconnection">#REF!</definedName>
    <definedName name="F.E.W_ALL" localSheetId="3">#REF!</definedName>
    <definedName name="F.E.W_ALL">#REF!</definedName>
    <definedName name="F.E.W_H.S.CLAY" localSheetId="3">#REF!</definedName>
    <definedName name="F.E.W_H.S.CLAY">#REF!</definedName>
    <definedName name="F.E.W_S.D.R" localSheetId="3">#REF!</definedName>
    <definedName name="F.E.W_S.D.R">#REF!</definedName>
    <definedName name="F.E.W_SAND" localSheetId="3">#REF!</definedName>
    <definedName name="F.E.W_SAND">#REF!</definedName>
    <definedName name="FILLRSC" localSheetId="3">'[1]Shoring and Strutting'!#REF!</definedName>
    <definedName name="FILLRSC">'[1]Shoring and Strutting'!#REF!</definedName>
    <definedName name="FILLRSD" localSheetId="3">'[1]Shoring and Strutting'!#REF!</definedName>
    <definedName name="FILLRSD">'[1]Shoring and Strutting'!#REF!</definedName>
    <definedName name="FITI" localSheetId="3">'[1]Shoring and Strutting'!#REF!</definedName>
    <definedName name="FITI">'[1]Shoring and Strutting'!#REF!</definedName>
    <definedName name="FITII" localSheetId="3">'[1]Shoring and Strutting'!#REF!</definedName>
    <definedName name="FITII">'[1]Shoring and Strutting'!#REF!</definedName>
    <definedName name="FITTER" localSheetId="3">'[1]Shoring and Strutting'!#REF!</definedName>
    <definedName name="FITTER">'[1]Shoring and Strutting'!#REF!</definedName>
    <definedName name="form" localSheetId="1">#REF!</definedName>
    <definedName name="form" localSheetId="0">#REF!</definedName>
    <definedName name="form" localSheetId="2">#REF!</definedName>
    <definedName name="form">#REF!</definedName>
    <definedName name="formu" localSheetId="1">#REF!</definedName>
    <definedName name="formu" localSheetId="0">#REF!</definedName>
    <definedName name="formu" localSheetId="2">#REF!</definedName>
    <definedName name="formu">#REF!</definedName>
    <definedName name="formula" localSheetId="1">#REF!</definedName>
    <definedName name="formula" localSheetId="0">#REF!</definedName>
    <definedName name="formula" localSheetId="2">#REF!</definedName>
    <definedName name="formula">#REF!</definedName>
    <definedName name="gi" localSheetId="3">#REF!</definedName>
    <definedName name="gi" localSheetId="1">#REF!</definedName>
    <definedName name="gi">#REF!</definedName>
    <definedName name="GRANO">#REF!</definedName>
    <definedName name="GRAV" localSheetId="3">'[1]Shoring and Strutting'!#REF!</definedName>
    <definedName name="GRAV">'[1]Shoring and Strutting'!#REF!</definedName>
    <definedName name="H" localSheetId="3">#REF!</definedName>
    <definedName name="H">#REF!</definedName>
    <definedName name="HBGFO" localSheetId="3">'[1]Shoring and Strutting'!#REF!</definedName>
    <definedName name="HBGFO">'[1]Shoring and Strutting'!#REF!</definedName>
    <definedName name="HBGTW" localSheetId="3">'[1]Shoring and Strutting'!#REF!</definedName>
    <definedName name="HBGTW">'[1]Shoring and Strutting'!#REF!</definedName>
    <definedName name="HBGTY" localSheetId="3">'[1]Shoring and Strutting'!#REF!</definedName>
    <definedName name="HBGTY">'[1]Shoring and Strutting'!#REF!</definedName>
    <definedName name="HDPE_PEDESTAL">[2]MiniAbs!$L$60:$R$72</definedName>
    <definedName name="ht" localSheetId="3">#REF!</definedName>
    <definedName name="ht">#REF!</definedName>
    <definedName name="INPUT_VALVE" localSheetId="1">#REF!</definedName>
    <definedName name="INPUT_VALVE" localSheetId="0">#REF!</definedName>
    <definedName name="INPUT_VALVE" localSheetId="2">#REF!</definedName>
    <definedName name="INPUT_VALVE">#REF!</definedName>
    <definedName name="Iron_Paint">#REF!</definedName>
    <definedName name="JJJJJJJJJ" localSheetId="3">#REF!</definedName>
    <definedName name="JJJJJJJJJ">#REF!</definedName>
    <definedName name="JK" localSheetId="3">#REF!</definedName>
    <definedName name="JK">#REF!</definedName>
    <definedName name="JOI_RATE">#REF!</definedName>
    <definedName name="KIOSK_PEDASTAL">[2]MiniAbs!$L$48:$R$58</definedName>
    <definedName name="KOTA_STONE">#REF!</definedName>
    <definedName name="LAB_RATE">#REF!</definedName>
    <definedName name="Lac_Polish">#REF!</definedName>
    <definedName name="Lead_statement" localSheetId="3">'[3]Lead (Final)'!#REF!</definedName>
    <definedName name="Lead_statement">'[3]Lead (Final)'!#REF!</definedName>
    <definedName name="limcount" hidden="1">1</definedName>
    <definedName name="lll" localSheetId="3">#REF!</definedName>
    <definedName name="lll">#REF!</definedName>
    <definedName name="Lt" localSheetId="3">#REF!</definedName>
    <definedName name="Lt">#REF!</definedName>
    <definedName name="M" localSheetId="3">'[4]RCC-Rates'!#REF!</definedName>
    <definedName name="M">'[4]RCC-Rates'!#REF!</definedName>
    <definedName name="M.S.Grill" localSheetId="1">#REF!</definedName>
    <definedName name="M.S.Grill" localSheetId="0">#REF!</definedName>
    <definedName name="M.S.Grill" localSheetId="2">#REF!</definedName>
    <definedName name="M.S.Grill">#REF!</definedName>
    <definedName name="m1.5bgl" localSheetId="1">#REF!</definedName>
    <definedName name="m1.5bgl" localSheetId="0">#REF!</definedName>
    <definedName name="m1.5bgl" localSheetId="2">#REF!</definedName>
    <definedName name="m1.5bgl">#REF!</definedName>
    <definedName name="m10.98agl" localSheetId="1">#REF!</definedName>
    <definedName name="m10.98agl" localSheetId="0">#REF!</definedName>
    <definedName name="m10.98agl" localSheetId="2">#REF!</definedName>
    <definedName name="m10.98agl">#REF!</definedName>
    <definedName name="m10.98bgl">#REF!</definedName>
    <definedName name="m14.64agl">#REF!</definedName>
    <definedName name="m14.64bgl">#REF!</definedName>
    <definedName name="m18.3agl">#REF!</definedName>
    <definedName name="m18.3bgl">#REF!</definedName>
    <definedName name="m21.96agl">#REF!</definedName>
    <definedName name="m21.96bgl">#REF!</definedName>
    <definedName name="m4.5agl">#REF!</definedName>
    <definedName name="m4.5bgl">#REF!</definedName>
    <definedName name="m7.32agl">#REF!</definedName>
    <definedName name="m7.32bgl">#REF!</definedName>
    <definedName name="MASI" localSheetId="3">'[1]Shoring and Strutting'!#REF!</definedName>
    <definedName name="MASI">'[1]Shoring and Strutting'!#REF!</definedName>
    <definedName name="MASII" localSheetId="3">'[1]Shoring and Strutting'!#REF!</definedName>
    <definedName name="MASII">'[1]Shoring and Strutting'!#REF!</definedName>
    <definedName name="MAZI" localSheetId="3">'[1]Shoring and Strutting'!#REF!</definedName>
    <definedName name="MAZI">'[1]Shoring and Strutting'!#REF!</definedName>
    <definedName name="MAZII" localSheetId="3">'[1]Shoring and Strutting'!#REF!</definedName>
    <definedName name="MAZII">'[1]Shoring and Strutting'!#REF!</definedName>
    <definedName name="mech" localSheetId="1">#REF!</definedName>
    <definedName name="mech" localSheetId="0">#REF!</definedName>
    <definedName name="mech" localSheetId="2">#REF!</definedName>
    <definedName name="mech">#REF!</definedName>
    <definedName name="MINI_ABSTRACT">[2]MiniAbs!$A$1:$I$17</definedName>
    <definedName name="MINI_PUMPSET">[2]MiniAbs!$L$1:$R$46</definedName>
    <definedName name="MINI_SOAK_PIT">[2]MiniAbs!$L$129:$R$138</definedName>
    <definedName name="MOSIC_INSITU" localSheetId="1">#REF!</definedName>
    <definedName name="MOSIC_INSITU" localSheetId="0">#REF!</definedName>
    <definedName name="MOSIC_INSITU" localSheetId="2">#REF!</definedName>
    <definedName name="MOSIC_INSITU">#REF!</definedName>
    <definedName name="MOSIC_TILES" localSheetId="1">#REF!</definedName>
    <definedName name="MOSIC_TILES" localSheetId="0">#REF!</definedName>
    <definedName name="MOSIC_TILES" localSheetId="2">#REF!</definedName>
    <definedName name="MOSIC_TILES">#REF!</definedName>
    <definedName name="mplank" localSheetId="3">'[1]Shoring and Strutting'!#REF!</definedName>
    <definedName name="mplank" localSheetId="1">'[1]Shoring and Strutting'!#REF!</definedName>
    <definedName name="mplank" localSheetId="0">'[1]Shoring and Strutting'!#REF!</definedName>
    <definedName name="mplank" localSheetId="2">'[1]Shoring and Strutting'!#REF!</definedName>
    <definedName name="mplank">'[1]Shoring and Strutting'!#REF!</definedName>
    <definedName name="P" localSheetId="3">#REF!</definedName>
    <definedName name="P">#REF!</definedName>
    <definedName name="P.C.C.1.2.4.10MM" localSheetId="3">#REF!</definedName>
    <definedName name="P.C.C.1.2.4.10MM">#REF!</definedName>
    <definedName name="P.C.C.1.2.4.H.B" localSheetId="3">#REF!</definedName>
    <definedName name="P.C.C.1.2.4.H.B">#REF!</definedName>
    <definedName name="P.C.C.1.2.4.M.B">[5]DATA!$A$235+[5]DATA!$G$244</definedName>
    <definedName name="P.C.C.1.3.6.40MM" localSheetId="3">#REF!</definedName>
    <definedName name="P.C.C.1.3.6.40MM" localSheetId="1">#REF!</definedName>
    <definedName name="P.C.C.1.3.6.40MM" localSheetId="0">#REF!</definedName>
    <definedName name="P.C.C.1.3.6.40MM" localSheetId="2">#REF!</definedName>
    <definedName name="P.C.C.1.3.6.40MM">#REF!</definedName>
    <definedName name="P.C.C.1.3.6.H.B" localSheetId="3">#REF!</definedName>
    <definedName name="P.C.C.1.3.6.H.B">#REF!</definedName>
    <definedName name="P.C.C.1.4.8" localSheetId="3">#REF!</definedName>
    <definedName name="P.C.C.1.4.8">#REF!</definedName>
    <definedName name="P.C.C.1.5.10" localSheetId="3">#REF!</definedName>
    <definedName name="P.C.C.1.5.10">#REF!</definedName>
    <definedName name="P.C.C.1.8.16HB" localSheetId="3">#REF!</definedName>
    <definedName name="P.C.C.1.8.16HB">#REF!</definedName>
    <definedName name="P.C.C1.3.6.MB" localSheetId="3">#REF!</definedName>
    <definedName name="P.C.C1.3.6.MB">#REF!</definedName>
    <definedName name="P.C.C1.8.16_MB" localSheetId="3">#REF!</definedName>
    <definedName name="P.C.C1.8.16_MB">#REF!</definedName>
    <definedName name="p0">#REF!</definedName>
    <definedName name="p10.3">#REF!</definedName>
    <definedName name="p11.3">#REF!</definedName>
    <definedName name="p12.3">#REF!</definedName>
    <definedName name="p13.3">#REF!</definedName>
    <definedName name="p14.3">#REF!</definedName>
    <definedName name="p15.3">#REF!</definedName>
    <definedName name="p16.3">#REF!</definedName>
    <definedName name="p17.3">#REF!</definedName>
    <definedName name="p18.3">#REF!</definedName>
    <definedName name="p19.3">#REF!</definedName>
    <definedName name="p20.3">#REF!</definedName>
    <definedName name="p3.3">#REF!</definedName>
    <definedName name="p4.3">#REF!</definedName>
    <definedName name="p5.3">#REF!</definedName>
    <definedName name="p6.3">#REF!</definedName>
    <definedName name="p7.3">#REF!</definedName>
    <definedName name="p8.3">#REF!</definedName>
    <definedName name="p9.3">#REF!</definedName>
    <definedName name="PAINT" localSheetId="3">'[1]Shoring and Strutting'!#REF!</definedName>
    <definedName name="PAINT" localSheetId="1">'[1]Shoring and Strutting'!#REF!</definedName>
    <definedName name="PAINT" localSheetId="0">'[1]Shoring and Strutting'!#REF!</definedName>
    <definedName name="PAINT" localSheetId="2">'[1]Shoring and Strutting'!#REF!</definedName>
    <definedName name="PAINT">'[1]Shoring and Strutting'!#REF!</definedName>
    <definedName name="PAINTI" localSheetId="3">'[1]Shoring and Strutting'!#REF!</definedName>
    <definedName name="PAINTI" localSheetId="1">'[1]Shoring and Strutting'!#REF!</definedName>
    <definedName name="PAINTI" localSheetId="0">'[1]Shoring and Strutting'!#REF!</definedName>
    <definedName name="PAINTI" localSheetId="2">'[1]Shoring and Strutting'!#REF!</definedName>
    <definedName name="PAINTI">'[1]Shoring and Strutting'!#REF!</definedName>
    <definedName name="PAINTII" localSheetId="3">'[1]Shoring and Strutting'!#REF!</definedName>
    <definedName name="PAINTII">'[1]Shoring and Strutting'!#REF!</definedName>
    <definedName name="pcc1481.5bgl">[6]rate!$N$14</definedName>
    <definedName name="pcc1484.5bgl" localSheetId="1">#REF!</definedName>
    <definedName name="pcc1484.5bgl" localSheetId="0">#REF!</definedName>
    <definedName name="pcc1484.5bgl" localSheetId="2">#REF!</definedName>
    <definedName name="pcc1484.5bgl">#REF!</definedName>
    <definedName name="PIPE_CONNECTION_MATERIALS" localSheetId="3">#REF!</definedName>
    <definedName name="PIPE_CONNECTION_MATERIALS" localSheetId="1">#REF!</definedName>
    <definedName name="PIPE_CONNECTION_MATERIALS" localSheetId="0">#REF!</definedName>
    <definedName name="PIPE_CONNECTION_MATERIALS" localSheetId="2">#REF!</definedName>
    <definedName name="PIPE_CONNECTION_MATERIALS">#REF!</definedName>
    <definedName name="Pipeline_diagram" localSheetId="3">#REF!</definedName>
    <definedName name="Pipeline_diagram">#REF!</definedName>
    <definedName name="PLAFITWC" localSheetId="3">'[1]Shoring and Strutting'!#REF!</definedName>
    <definedName name="PLAFITWC">'[1]Shoring and Strutting'!#REF!</definedName>
    <definedName name="PLAFITWD" localSheetId="3">'[1]Shoring and Strutting'!#REF!</definedName>
    <definedName name="PLAFITWD">'[1]Shoring and Strutting'!#REF!</definedName>
    <definedName name="Plast_1.3_W.P.C" localSheetId="1">#REF!</definedName>
    <definedName name="Plast_1.3_W.P.C" localSheetId="0">#REF!</definedName>
    <definedName name="Plast_1.3_W.P.C" localSheetId="2">#REF!</definedName>
    <definedName name="Plast_1.3_W.P.C">#REF!</definedName>
    <definedName name="Plast_1.5_12mm" localSheetId="1">#REF!</definedName>
    <definedName name="Plast_1.5_12mm" localSheetId="0">#REF!</definedName>
    <definedName name="Plast_1.5_12mm" localSheetId="2">#REF!</definedName>
    <definedName name="Plast_1.5_12mm">#REF!</definedName>
    <definedName name="Plast_1.5_20mm" localSheetId="1">#REF!</definedName>
    <definedName name="Plast_1.5_20mm" localSheetId="0">#REF!</definedName>
    <definedName name="Plast_1.5_20mm" localSheetId="2">#REF!</definedName>
    <definedName name="Plast_1.5_20mm">#REF!</definedName>
    <definedName name="Plast_Dummy">#REF!</definedName>
    <definedName name="Plast_Roof">#REF!</definedName>
    <definedName name="Plastic_Emulsion">#REF!</definedName>
    <definedName name="PLATHD" localSheetId="3">'[1]Shoring and Strutting'!#REF!</definedName>
    <definedName name="PLATHD">'[1]Shoring and Strutting'!#REF!</definedName>
    <definedName name="PLATHTWC" localSheetId="3">'[1]Shoring and Strutting'!#REF!</definedName>
    <definedName name="PLATHTWC">'[1]Shoring and Strutting'!#REF!</definedName>
    <definedName name="PLATHTY" localSheetId="3">'[1]Shoring and Strutting'!#REF!</definedName>
    <definedName name="PLATHTY">'[1]Shoring and Strutting'!#REF!</definedName>
    <definedName name="PLATHTYC" localSheetId="3">'[1]Shoring and Strutting'!#REF!</definedName>
    <definedName name="PLATHTYC">'[1]Shoring and Strutting'!#REF!</definedName>
    <definedName name="PLATHTYD" localSheetId="3">'[1]Shoring and Strutting'!#REF!</definedName>
    <definedName name="PLATHTYD">'[1]Shoring and Strutting'!#REF!</definedName>
    <definedName name="PLUMBI" localSheetId="3">'[1]Shoring and Strutting'!#REF!</definedName>
    <definedName name="PLUMBI">'[1]Shoring and Strutting'!#REF!</definedName>
    <definedName name="PLUMBII" localSheetId="3">'[1]Shoring and Strutting'!#REF!</definedName>
    <definedName name="PLUMBII">'[1]Shoring and Strutting'!#REF!</definedName>
    <definedName name="POLES" localSheetId="3">'[1]Shoring and Strutting'!#REF!</definedName>
    <definedName name="POLES">'[1]Shoring and Strutting'!#REF!</definedName>
    <definedName name="PressedTile" localSheetId="1">#REF!</definedName>
    <definedName name="PressedTile" localSheetId="0">#REF!</definedName>
    <definedName name="PressedTile" localSheetId="2">#REF!</definedName>
    <definedName name="PressedTile">#REF!</definedName>
    <definedName name="_xlnm.Print_Area" localSheetId="3">'637 Rural'!$A$1:$I$237</definedName>
    <definedName name="_xlnm.Print_Area" localSheetId="1">'BillofQty '!$A$1:$N$22</definedName>
    <definedName name="_xlnm.Print_Area">#REF!</definedName>
    <definedName name="PRINT_AREA_MI" localSheetId="1">#REF!</definedName>
    <definedName name="PRINT_AREA_MI" localSheetId="0">#REF!</definedName>
    <definedName name="PRINT_AREA_MI" localSheetId="2">#REF!</definedName>
    <definedName name="PRINT_AREA_MI">#REF!</definedName>
    <definedName name="_xlnm.Print_Titles" localSheetId="3">'637 Rural'!$A:$B,'637 Rural'!$3:$4</definedName>
    <definedName name="proom" localSheetId="3">#REF!</definedName>
    <definedName name="proom" localSheetId="1">#REF!</definedName>
    <definedName name="proom" localSheetId="0">#REF!</definedName>
    <definedName name="proom" localSheetId="2">#REF!</definedName>
    <definedName name="proom">#REF!</definedName>
    <definedName name="proom5x4" localSheetId="1">#REF!</definedName>
    <definedName name="proom5x4" localSheetId="0">#REF!</definedName>
    <definedName name="proom5x4" localSheetId="2">#REF!</definedName>
    <definedName name="proom5x4">#REF!</definedName>
    <definedName name="PROPS" localSheetId="3">'[1]Shoring and Strutting'!#REF!</definedName>
    <definedName name="PROPS" localSheetId="1">'[1]Shoring and Strutting'!#REF!</definedName>
    <definedName name="PROPS" localSheetId="0">'[1]Shoring and Strutting'!#REF!</definedName>
    <definedName name="PROPS" localSheetId="2">'[1]Shoring and Strutting'!#REF!</definedName>
    <definedName name="PROPS">'[1]Shoring and Strutting'!#REF!</definedName>
    <definedName name="PVCFOC" localSheetId="3">'[1]Shoring and Strutting'!#REF!</definedName>
    <definedName name="PVCFOC">'[1]Shoring and Strutting'!#REF!</definedName>
    <definedName name="PVCFOD" localSheetId="3">'[1]Shoring and Strutting'!#REF!</definedName>
    <definedName name="PVCFOD">'[1]Shoring and Strutting'!#REF!</definedName>
    <definedName name="PVCSIC" localSheetId="3">'[1]Shoring and Strutting'!#REF!</definedName>
    <definedName name="PVCSIC">'[1]Shoring and Strutting'!#REF!</definedName>
    <definedName name="PVCSID" localSheetId="3">'[1]Shoring and Strutting'!#REF!</definedName>
    <definedName name="PVCSID">'[1]Shoring and Strutting'!#REF!</definedName>
    <definedName name="PVCTHC" localSheetId="3">'[1]Shoring and Strutting'!#REF!</definedName>
    <definedName name="PVCTHC">'[1]Shoring and Strutting'!#REF!</definedName>
    <definedName name="PVCTHD" localSheetId="3">'[1]Shoring and Strutting'!#REF!</definedName>
    <definedName name="PVCTHD">'[1]Shoring and Strutting'!#REF!</definedName>
    <definedName name="qw" localSheetId="1">#REF!</definedName>
    <definedName name="qw" localSheetId="0">#REF!</definedName>
    <definedName name="qw" localSheetId="2">#REF!</definedName>
    <definedName name="qw">#REF!</definedName>
    <definedName name="R.R_1.3" localSheetId="3">#REF!</definedName>
    <definedName name="R.R_1.3" localSheetId="1">#REF!</definedName>
    <definedName name="R.R_1.3" localSheetId="0">#REF!</definedName>
    <definedName name="R.R_1.3" localSheetId="2">#REF!</definedName>
    <definedName name="R.R_1.3">#REF!</definedName>
    <definedName name="R.R_1.5" localSheetId="3">#REF!</definedName>
    <definedName name="R.R_1.5">#REF!</definedName>
    <definedName name="R.R_1.6" localSheetId="3">#REF!</definedName>
    <definedName name="R.R_1.6">#REF!</definedName>
    <definedName name="r0">#REF!</definedName>
    <definedName name="r10.3">#REF!</definedName>
    <definedName name="r11.3">#REF!</definedName>
    <definedName name="r12.3">#REF!</definedName>
    <definedName name="r13.3">#REF!</definedName>
    <definedName name="r14.3">#REF!</definedName>
    <definedName name="r15.3">#REF!</definedName>
    <definedName name="r16.3">#REF!</definedName>
    <definedName name="r17.3">#REF!</definedName>
    <definedName name="r18.3">#REF!</definedName>
    <definedName name="r19.3">#REF!</definedName>
    <definedName name="r20.3">#REF!</definedName>
    <definedName name="r3.3">#REF!</definedName>
    <definedName name="r4.3">#REF!</definedName>
    <definedName name="r5.3">#REF!</definedName>
    <definedName name="r6.3">#REF!</definedName>
    <definedName name="r7.3">#REF!</definedName>
    <definedName name="r8.3">#REF!</definedName>
    <definedName name="r9.3">#REF!</definedName>
    <definedName name="RATE" localSheetId="3">#REF!</definedName>
    <definedName name="RATE">#REF!</definedName>
    <definedName name="Rate_for_1_Cum" localSheetId="3">#REF!</definedName>
    <definedName name="Rate_for_1_Cum">#REF!</definedName>
    <definedName name="RCC.1.1.2_MB" localSheetId="3">#REF!</definedName>
    <definedName name="RCC.1.1.2_MB">#REF!</definedName>
    <definedName name="RCC.1.1.5.3_MB" localSheetId="3">#REF!</definedName>
    <definedName name="RCC.1.1.5.3_MB">#REF!</definedName>
    <definedName name="RCC.1.2.4_MB">#REF!</definedName>
    <definedName name="REDOXIDE">#REF!</definedName>
    <definedName name="refill">#REF!</definedName>
    <definedName name="REFT" localSheetId="3">'[1]Shoring and Strutting'!#REF!</definedName>
    <definedName name="REFT">'[1]Shoring and Strutting'!#REF!</definedName>
    <definedName name="REFTC" localSheetId="3">'[1]Shoring and Strutting'!#REF!</definedName>
    <definedName name="REFTC">'[1]Shoring and Strutting'!#REF!</definedName>
    <definedName name="REFTD" localSheetId="3">'[1]Shoring and Strutting'!#REF!</definedName>
    <definedName name="REFTD">'[1]Shoring and Strutting'!#REF!</definedName>
    <definedName name="REINFORCE" localSheetId="1">#REF!</definedName>
    <definedName name="REINFORCE" localSheetId="0">#REF!</definedName>
    <definedName name="REINFORCE" localSheetId="2">#REF!</definedName>
    <definedName name="REINFORCE">#REF!</definedName>
    <definedName name="RMHHA" localSheetId="3">'[1]Shoring and Strutting'!#REF!</definedName>
    <definedName name="RMHHA">'[1]Shoring and Strutting'!#REF!</definedName>
    <definedName name="RMHON" localSheetId="3">'[1]Shoring and Strutting'!#REF!</definedName>
    <definedName name="RMHON">'[1]Shoring and Strutting'!#REF!</definedName>
    <definedName name="RMHTH" localSheetId="3">'[1]Shoring and Strutting'!#REF!</definedName>
    <definedName name="RMHTH">'[1]Shoring and Strutting'!#REF!</definedName>
    <definedName name="RMHTW" localSheetId="3">'[1]Shoring and Strutting'!#REF!</definedName>
    <definedName name="RMHTW">'[1]Shoring and Strutting'!#REF!</definedName>
    <definedName name="rr" localSheetId="3">#REF!</definedName>
    <definedName name="rr" localSheetId="1">#REF!</definedName>
    <definedName name="rr" localSheetId="0">#REF!</definedName>
    <definedName name="rr" localSheetId="2">#REF!</definedName>
    <definedName name="rr">#REF!</definedName>
    <definedName name="RST" localSheetId="3">'[1]Shoring and Strutting'!#REF!</definedName>
    <definedName name="RST" localSheetId="1">'[1]Shoring and Strutting'!#REF!</definedName>
    <definedName name="RST" localSheetId="0">'[1]Shoring and Strutting'!#REF!</definedName>
    <definedName name="RST" localSheetId="2">'[1]Shoring and Strutting'!#REF!</definedName>
    <definedName name="RST">'[1]Shoring and Strutting'!#REF!</definedName>
    <definedName name="s0" localSheetId="1">#REF!</definedName>
    <definedName name="s0" localSheetId="0">#REF!</definedName>
    <definedName name="s0" localSheetId="2">#REF!</definedName>
    <definedName name="s0">#REF!</definedName>
    <definedName name="s10.3" localSheetId="1">#REF!</definedName>
    <definedName name="s10.3" localSheetId="0">#REF!</definedName>
    <definedName name="s10.3" localSheetId="2">#REF!</definedName>
    <definedName name="s10.3">#REF!</definedName>
    <definedName name="s11.3" localSheetId="1">#REF!</definedName>
    <definedName name="s11.3" localSheetId="0">#REF!</definedName>
    <definedName name="s11.3" localSheetId="2">#REF!</definedName>
    <definedName name="s11.3">#REF!</definedName>
    <definedName name="s12.3">#REF!</definedName>
    <definedName name="s13.3">#REF!</definedName>
    <definedName name="s14.3">#REF!</definedName>
    <definedName name="s15.3">#REF!</definedName>
    <definedName name="s16.3">#REF!</definedName>
    <definedName name="s17.3">#REF!</definedName>
    <definedName name="s18.3">#REF!</definedName>
    <definedName name="s19.3">#REF!</definedName>
    <definedName name="s20.3">#REF!</definedName>
    <definedName name="s3.3">#REF!</definedName>
    <definedName name="s4.3">#REF!</definedName>
    <definedName name="s5.3">#REF!</definedName>
    <definedName name="s6.3">#REF!</definedName>
    <definedName name="s7.3">#REF!</definedName>
    <definedName name="s8.3">#REF!</definedName>
    <definedName name="s9.3">#REF!</definedName>
    <definedName name="SAND_FILL" localSheetId="3">#REF!</definedName>
    <definedName name="SAND_FILL">#REF!</definedName>
    <definedName name="sandfill">#REF!</definedName>
    <definedName name="SANDFL" localSheetId="3">'[1]Shoring and Strutting'!#REF!</definedName>
    <definedName name="SANDFL">'[1]Shoring and Strutting'!#REF!</definedName>
    <definedName name="SANDMR" localSheetId="3">'[1]Shoring and Strutting'!#REF!</definedName>
    <definedName name="SANDMR">'[1]Shoring and Strutting'!#REF!</definedName>
    <definedName name="SCAF" localSheetId="3">'[1]Shoring and Strutting'!#REF!</definedName>
    <definedName name="SCAF">'[1]Shoring and Strutting'!#REF!</definedName>
    <definedName name="SCOVC" localSheetId="3">'[1]Shoring and Strutting'!#REF!</definedName>
    <definedName name="SCOVC">'[1]Shoring and Strutting'!#REF!</definedName>
    <definedName name="se" localSheetId="3">#REF!</definedName>
    <definedName name="se">#REF!</definedName>
    <definedName name="sencount" hidden="1">1</definedName>
    <definedName name="SILVER" localSheetId="3">'[1]Shoring and Strutting'!#REF!</definedName>
    <definedName name="SILVER" localSheetId="1">'[1]Shoring and Strutting'!#REF!</definedName>
    <definedName name="SILVER" localSheetId="0">'[1]Shoring and Strutting'!#REF!</definedName>
    <definedName name="SILVER" localSheetId="2">'[1]Shoring and Strutting'!#REF!</definedName>
    <definedName name="SILVER">'[1]Shoring and Strutting'!#REF!</definedName>
    <definedName name="ss" localSheetId="1">#REF!</definedName>
    <definedName name="ss" localSheetId="0">#REF!</definedName>
    <definedName name="ss" localSheetId="2">#REF!</definedName>
    <definedName name="ss">#REF!</definedName>
    <definedName name="ssas" localSheetId="3">#REF!</definedName>
    <definedName name="ssas">#REF!</definedName>
    <definedName name="ssss" localSheetId="3">#REF!</definedName>
    <definedName name="ssss">#REF!</definedName>
    <definedName name="sssss" localSheetId="3">#REF!</definedName>
    <definedName name="sssss">#REF!</definedName>
    <definedName name="STEEL" localSheetId="3">'[1]Shoring and Strutting'!#REF!</definedName>
    <definedName name="STEEL">'[1]Shoring and Strutting'!#REF!</definedName>
    <definedName name="Stucco" localSheetId="1">#REF!</definedName>
    <definedName name="Stucco" localSheetId="0">#REF!</definedName>
    <definedName name="Stucco" localSheetId="2">#REF!</definedName>
    <definedName name="Stucco">#REF!</definedName>
    <definedName name="sump" localSheetId="1">#REF!</definedName>
    <definedName name="sump" localSheetId="0">#REF!</definedName>
    <definedName name="sump" localSheetId="2">#REF!</definedName>
    <definedName name="sump">#REF!</definedName>
    <definedName name="surge" localSheetId="1">#REF!</definedName>
    <definedName name="surge" localSheetId="0">#REF!</definedName>
    <definedName name="surge" localSheetId="2">#REF!</definedName>
    <definedName name="surge">#REF!</definedName>
    <definedName name="SVC" localSheetId="3">'[1]Shoring and Strutting'!#REF!</definedName>
    <definedName name="SVC" localSheetId="1">'[1]Shoring and Strutting'!#REF!</definedName>
    <definedName name="SVC" localSheetId="0">'[1]Shoring and Strutting'!#REF!</definedName>
    <definedName name="SVC" localSheetId="2">'[1]Shoring and Strutting'!#REF!</definedName>
    <definedName name="SVC">'[1]Shoring and Strutting'!#REF!</definedName>
    <definedName name="SVCEI" localSheetId="3">'[1]Shoring and Strutting'!#REF!</definedName>
    <definedName name="SVCEI" localSheetId="1">'[1]Shoring and Strutting'!#REF!</definedName>
    <definedName name="SVCEI" localSheetId="0">'[1]Shoring and Strutting'!#REF!</definedName>
    <definedName name="SVCEI" localSheetId="2">'[1]Shoring and Strutting'!#REF!</definedName>
    <definedName name="SVCEI">'[1]Shoring and Strutting'!#REF!</definedName>
    <definedName name="SVCFO" localSheetId="3">'[1]Shoring and Strutting'!#REF!</definedName>
    <definedName name="SVCFO">'[1]Shoring and Strutting'!#REF!</definedName>
    <definedName name="SVCSI" localSheetId="3">'[1]Shoring and Strutting'!#REF!</definedName>
    <definedName name="SVCSI">'[1]Shoring and Strutting'!#REF!</definedName>
    <definedName name="SVCTH" localSheetId="3">'[1]Shoring and Strutting'!#REF!</definedName>
    <definedName name="SVCTH">'[1]Shoring and Strutting'!#REF!</definedName>
    <definedName name="SW10LC" localSheetId="3">'[1]Shoring and Strutting'!#REF!</definedName>
    <definedName name="SW10LC">'[1]Shoring and Strutting'!#REF!</definedName>
    <definedName name="SW12C" localSheetId="3">'[1]Shoring and Strutting'!#REF!</definedName>
    <definedName name="SW12C">'[1]Shoring and Strutting'!#REF!</definedName>
    <definedName name="SW12LC" localSheetId="3">'[1]Shoring and Strutting'!#REF!</definedName>
    <definedName name="SW12LC">'[1]Shoring and Strutting'!#REF!</definedName>
    <definedName name="sw15c" localSheetId="3">'[1]Shoring and Strutting'!#REF!</definedName>
    <definedName name="sw15c">'[1]Shoring and Strutting'!#REF!</definedName>
    <definedName name="SW15LC" localSheetId="3">'[1]Shoring and Strutting'!#REF!</definedName>
    <definedName name="SW15LC">'[1]Shoring and Strutting'!#REF!</definedName>
    <definedName name="SW8C" localSheetId="3">'[1]Shoring and Strutting'!#REF!</definedName>
    <definedName name="SW8C">'[1]Shoring and Strutting'!#REF!</definedName>
    <definedName name="SW8LC" localSheetId="3">'[1]Shoring and Strutting'!#REF!</definedName>
    <definedName name="SW8LC">'[1]Shoring and Strutting'!#REF!</definedName>
    <definedName name="SWTWD" localSheetId="3">'[1]Shoring and Strutting'!#REF!</definedName>
    <definedName name="SWTWD">'[1]Shoring and Strutting'!#REF!</definedName>
    <definedName name="SWTWHA" localSheetId="3">'[1]Shoring and Strutting'!#REF!</definedName>
    <definedName name="SWTWHA">'[1]Shoring and Strutting'!#REF!</definedName>
    <definedName name="SWTWTH" localSheetId="3">'[1]Shoring and Strutting'!#REF!</definedName>
    <definedName name="SWTWTH">'[1]Shoring and Strutting'!#REF!</definedName>
    <definedName name="SWTWTW" localSheetId="3">'[1]Shoring and Strutting'!#REF!</definedName>
    <definedName name="SWTWTW">'[1]Shoring and Strutting'!#REF!</definedName>
    <definedName name="TABLE3">[7]Calc1!$B$63:$G$97</definedName>
    <definedName name="TABLE4">[7]Calc1!$C$103:$E$139</definedName>
    <definedName name="tabu" localSheetId="1">#REF!</definedName>
    <definedName name="tabu" localSheetId="0">#REF!</definedName>
    <definedName name="tabu" localSheetId="2">#REF!</definedName>
    <definedName name="tabu">#REF!</definedName>
    <definedName name="TEE_TAPER_WT" localSheetId="1">#REF!</definedName>
    <definedName name="TEE_TAPER_WT" localSheetId="0">#REF!</definedName>
    <definedName name="TEE_TAPER_WT" localSheetId="2">#REF!</definedName>
    <definedName name="TEE_TAPER_WT">#REF!</definedName>
    <definedName name="test" localSheetId="1">#REF!</definedName>
    <definedName name="test" localSheetId="0">#REF!</definedName>
    <definedName name="test" localSheetId="2">#REF!</definedName>
    <definedName name="test">#REF!</definedName>
    <definedName name="test1">#REF!</definedName>
    <definedName name="TIMBR" localSheetId="3">'[1]Shoring and Strutting'!#REF!</definedName>
    <definedName name="TIMBR">'[1]Shoring and Strutting'!#REF!</definedName>
    <definedName name="TMBJST" localSheetId="3">'[1]Shoring and Strutting'!#REF!</definedName>
    <definedName name="TMBJST">'[1]Shoring and Strutting'!#REF!</definedName>
    <definedName name="TMBPLA" localSheetId="3">'[1]Shoring and Strutting'!#REF!</definedName>
    <definedName name="TMBPLA">'[1]Shoring and Strutting'!#REF!</definedName>
    <definedName name="TMBSCA" localSheetId="3">'[1]Shoring and Strutting'!#REF!</definedName>
    <definedName name="TMBSCA">'[1]Shoring and Strutting'!#REF!</definedName>
    <definedName name="Udangudi" localSheetId="3">#REF!</definedName>
    <definedName name="Udangudi" localSheetId="1">#REF!</definedName>
    <definedName name="Udangudi" localSheetId="0">#REF!</definedName>
    <definedName name="Udangudi" localSheetId="2">#REF!</definedName>
    <definedName name="Udangudi">#REF!</definedName>
    <definedName name="udangudi2" localSheetId="3">#REF!</definedName>
    <definedName name="udangudi2">#REF!</definedName>
    <definedName name="unit" localSheetId="1">#REF!</definedName>
    <definedName name="unit" localSheetId="0">#REF!</definedName>
    <definedName name="unit">#REF!</definedName>
    <definedName name="unit1">#REF!</definedName>
    <definedName name="VALVES_STATEMENT">#REF!</definedName>
    <definedName name="Varnish">#REF!</definedName>
    <definedName name="Varnish1" localSheetId="3">#REF!</definedName>
    <definedName name="Varnish1">#REF!</definedName>
    <definedName name="VERT_CON_DETAIL">#REF!</definedName>
    <definedName name="VS" localSheetId="3">'[1]Shoring and Strutting'!#REF!</definedName>
    <definedName name="VS">'[1]Shoring and Strutting'!#REF!</definedName>
    <definedName name="Weath.Course" localSheetId="1">#REF!</definedName>
    <definedName name="Weath.Course" localSheetId="0">#REF!</definedName>
    <definedName name="Weath.Course" localSheetId="2">#REF!</definedName>
    <definedName name="Weath.Course">#REF!</definedName>
    <definedName name="White_Wash" localSheetId="1">#REF!</definedName>
    <definedName name="White_Wash" localSheetId="0">#REF!</definedName>
    <definedName name="White_Wash" localSheetId="2">#REF!</definedName>
    <definedName name="White_Wash">#REF!</definedName>
    <definedName name="Win_Grill" localSheetId="1">#REF!</definedName>
    <definedName name="Win_Grill" localSheetId="0">#REF!</definedName>
    <definedName name="Win_Grill" localSheetId="2">#REF!</definedName>
    <definedName name="Win_Grill">#REF!</definedName>
    <definedName name="Win_M.S_RODl">#REF!</definedName>
    <definedName name="WIRE" localSheetId="3">'[1]Shoring and Strutting'!#REF!</definedName>
    <definedName name="WIRE">'[1]Shoring and Strutting'!#REF!</definedName>
    <definedName name="Wood_Paint" localSheetId="1">#REF!</definedName>
    <definedName name="Wood_Paint" localSheetId="0">#REF!</definedName>
    <definedName name="Wood_Paint" localSheetId="2">#REF!</definedName>
    <definedName name="Wood_Paint">#REF!</definedName>
    <definedName name="WT" localSheetId="1">#REF!</definedName>
    <definedName name="WT" localSheetId="0">#REF!</definedName>
    <definedName name="WT" localSheetId="2">#REF!</definedName>
    <definedName name="WT">#REF!</definedName>
    <definedName name="x" localSheetId="1">#REF!</definedName>
    <definedName name="x" localSheetId="0">#REF!</definedName>
    <definedName name="x" localSheetId="2">#REF!</definedName>
    <definedName name="x">#REF!</definedName>
    <definedName name="xxx" localSheetId="1">#REF!</definedName>
    <definedName name="xxx">#REF!</definedName>
    <definedName name="xxxx" localSheetId="3">#REF!</definedName>
    <definedName name="xxxx">#REF!</definedName>
    <definedName name="yy">#REF!</definedName>
    <definedName name="yyyyyy" localSheetId="3">#REF!</definedName>
    <definedName name="yyyyyy">#REF!</definedName>
    <definedName name="zsdf" localSheetId="3">'[1]Shoring and Strutting'!#REF!</definedName>
    <definedName name="zsdf">'[1]Shoring and Strutting'!#REF!</definedName>
    <definedName name="zzz" localSheetId="1">#REF!</definedName>
    <definedName name="zzz" localSheetId="0">#REF!</definedName>
    <definedName name="zzz" localSheetId="2">#REF!</definedName>
    <definedName name="zzz">#REF!</definedName>
  </definedNames>
  <calcPr calcId="124519"/>
</workbook>
</file>

<file path=xl/calcChain.xml><?xml version="1.0" encoding="utf-8"?>
<calcChain xmlns="http://schemas.openxmlformats.org/spreadsheetml/2006/main">
  <c r="C5" i="1"/>
  <c r="I202" l="1"/>
  <c r="I201"/>
  <c r="I199"/>
  <c r="I198"/>
  <c r="I197"/>
  <c r="I196"/>
  <c r="I195"/>
  <c r="I194"/>
  <c r="I193"/>
  <c r="I192"/>
  <c r="I191"/>
  <c r="I190"/>
  <c r="I183"/>
  <c r="I179"/>
  <c r="I178"/>
  <c r="I177"/>
  <c r="I164"/>
  <c r="I163"/>
  <c r="I162"/>
  <c r="I143"/>
  <c r="I142"/>
  <c r="I141"/>
  <c r="I140"/>
  <c r="I139"/>
  <c r="I138"/>
  <c r="I137"/>
  <c r="I135"/>
  <c r="I134"/>
  <c r="I133"/>
  <c r="I132"/>
  <c r="I131"/>
  <c r="I130"/>
  <c r="I129"/>
  <c r="I116"/>
  <c r="I115"/>
  <c r="I114"/>
  <c r="I113"/>
  <c r="I112"/>
  <c r="I111"/>
  <c r="I110"/>
  <c r="I109"/>
  <c r="I108"/>
  <c r="I107"/>
  <c r="I106"/>
  <c r="I88"/>
  <c r="I87"/>
  <c r="I86"/>
  <c r="I85"/>
  <c r="I84"/>
  <c r="I62"/>
  <c r="I53"/>
  <c r="I44"/>
  <c r="I37"/>
  <c r="I34"/>
  <c r="I27"/>
  <c r="I24"/>
  <c r="I17"/>
  <c r="I14"/>
  <c r="I6"/>
  <c r="I7"/>
  <c r="I8"/>
  <c r="I9"/>
  <c r="I10"/>
  <c r="I11"/>
  <c r="I12"/>
  <c r="I13"/>
  <c r="I15"/>
  <c r="I16"/>
  <c r="I18"/>
  <c r="I19"/>
  <c r="I20"/>
  <c r="I21"/>
  <c r="I22"/>
  <c r="I23"/>
  <c r="I25"/>
  <c r="I26"/>
  <c r="I28"/>
  <c r="I29"/>
  <c r="I30"/>
  <c r="I31"/>
  <c r="I32"/>
  <c r="I33"/>
  <c r="I35"/>
  <c r="I36"/>
  <c r="I38"/>
  <c r="I39"/>
  <c r="I40"/>
  <c r="I41"/>
  <c r="I42"/>
  <c r="I43"/>
  <c r="I45"/>
  <c r="I46"/>
  <c r="I47"/>
  <c r="I48"/>
  <c r="I49"/>
  <c r="I50"/>
  <c r="I51"/>
  <c r="I52"/>
  <c r="I54"/>
  <c r="I55"/>
  <c r="I56"/>
  <c r="I57"/>
  <c r="I58"/>
  <c r="I59"/>
  <c r="I60"/>
  <c r="I61"/>
  <c r="I63"/>
  <c r="I64"/>
  <c r="I65"/>
  <c r="I66"/>
  <c r="I67"/>
  <c r="I68"/>
  <c r="I69"/>
  <c r="I70"/>
  <c r="I71"/>
  <c r="I72"/>
  <c r="I73"/>
  <c r="I74"/>
  <c r="I75"/>
  <c r="I76"/>
  <c r="I77"/>
  <c r="I78"/>
  <c r="I79"/>
  <c r="I80"/>
  <c r="I81"/>
  <c r="I82"/>
  <c r="I83"/>
  <c r="I89"/>
  <c r="I90"/>
  <c r="I91"/>
  <c r="I92"/>
  <c r="I93"/>
  <c r="I94"/>
  <c r="I95"/>
  <c r="I96"/>
  <c r="I97"/>
  <c r="I98"/>
  <c r="I99"/>
  <c r="I100"/>
  <c r="I101"/>
  <c r="I102"/>
  <c r="I103"/>
  <c r="I104"/>
  <c r="I105"/>
  <c r="I117"/>
  <c r="I118"/>
  <c r="I119"/>
  <c r="I120"/>
  <c r="I121"/>
  <c r="I122"/>
  <c r="I123"/>
  <c r="I124"/>
  <c r="I125"/>
  <c r="I126"/>
  <c r="I127"/>
  <c r="I128"/>
  <c r="I136"/>
  <c r="I144"/>
  <c r="I145"/>
  <c r="I146"/>
  <c r="I147"/>
  <c r="I148"/>
  <c r="I149"/>
  <c r="I150"/>
  <c r="I151"/>
  <c r="I152"/>
  <c r="I153"/>
  <c r="I154"/>
  <c r="I155"/>
  <c r="I156"/>
  <c r="I157"/>
  <c r="I158"/>
  <c r="I159"/>
  <c r="I160"/>
  <c r="I161"/>
  <c r="I165"/>
  <c r="I166"/>
  <c r="I167"/>
  <c r="I169"/>
  <c r="I170"/>
  <c r="I171"/>
  <c r="I172"/>
  <c r="I173"/>
  <c r="I175"/>
  <c r="I176"/>
  <c r="I180"/>
  <c r="I181"/>
  <c r="I182"/>
  <c r="I184"/>
  <c r="I185"/>
  <c r="I186"/>
  <c r="I187"/>
  <c r="I188"/>
  <c r="I203"/>
  <c r="I204"/>
  <c r="I205"/>
  <c r="I206"/>
  <c r="I207"/>
  <c r="I208"/>
  <c r="I209"/>
  <c r="I210"/>
  <c r="I211"/>
  <c r="I212"/>
  <c r="I213"/>
  <c r="I214"/>
  <c r="I215"/>
  <c r="I216"/>
  <c r="I217"/>
  <c r="I218"/>
  <c r="I219"/>
  <c r="I220"/>
  <c r="I221"/>
  <c r="I222"/>
  <c r="I223"/>
  <c r="I224"/>
  <c r="I225"/>
  <c r="I226"/>
  <c r="I227"/>
  <c r="I228"/>
  <c r="I229"/>
  <c r="I230"/>
  <c r="I231"/>
  <c r="I232"/>
  <c r="I233"/>
  <c r="I234"/>
  <c r="I235"/>
  <c r="I236"/>
  <c r="I5"/>
  <c r="I237" l="1"/>
  <c r="C5" i="4" s="1"/>
  <c r="C6" s="1"/>
</calcChain>
</file>

<file path=xl/sharedStrings.xml><?xml version="1.0" encoding="utf-8"?>
<sst xmlns="http://schemas.openxmlformats.org/spreadsheetml/2006/main" count="917" uniqueCount="330">
  <si>
    <t>Total</t>
  </si>
  <si>
    <t>in words</t>
  </si>
  <si>
    <t>in figures</t>
  </si>
  <si>
    <t>Amount</t>
  </si>
  <si>
    <t>Rate</t>
  </si>
  <si>
    <t>Unit</t>
  </si>
  <si>
    <t>Quantity</t>
  </si>
  <si>
    <t>Description of item of works</t>
  </si>
  <si>
    <t>Sl No</t>
  </si>
  <si>
    <t>Nos</t>
  </si>
  <si>
    <t>No</t>
  </si>
  <si>
    <t>a</t>
  </si>
  <si>
    <t>i)</t>
  </si>
  <si>
    <t>ii)</t>
  </si>
  <si>
    <t xml:space="preserve">Supply and delivery of Directly operated Bimetallic Thermal overload relay Upto 10A-20A which operates in case of overload and also in case of under voltage with manual and auto reset mode </t>
  </si>
  <si>
    <t>Electric Motor protection device against single phasing. The device should protect the motor against single phasing, reverse phasing and unbalance supply. The device should be suitable for any device and have provisions for mounting in panel boards. Operate without need of any auxiliary supply.</t>
  </si>
  <si>
    <t>Electric Motor protection device against dry running. The device should protect the motor against  Dry running. The device should be suitable for any device and have provisions for mounting in panel boards. Operate without need of any auxiliary supply</t>
  </si>
  <si>
    <t xml:space="preserve">Attending cable fault by replacing the cable </t>
  </si>
  <si>
    <t>m</t>
  </si>
  <si>
    <t>iii)</t>
  </si>
  <si>
    <t>90mm PVC 4 KSC</t>
  </si>
  <si>
    <t>iv)</t>
  </si>
  <si>
    <t>v)</t>
  </si>
  <si>
    <t>vi)</t>
  </si>
  <si>
    <t>vii)</t>
  </si>
  <si>
    <t>600 mm DI K7 Pipe</t>
  </si>
  <si>
    <t>500 mm DI K7 Pipe</t>
  </si>
  <si>
    <t>450 mm DI K7 Pipe</t>
  </si>
  <si>
    <t>300 mm DI K7 Pipe</t>
  </si>
  <si>
    <t>250 mm DI K7 Pipe</t>
  </si>
  <si>
    <t>viii)</t>
  </si>
  <si>
    <t>200 mm DI K7 Pipe</t>
  </si>
  <si>
    <t>ix)</t>
  </si>
  <si>
    <t>150 mm DI K7 Pipe</t>
  </si>
  <si>
    <t>Open Well Submersible Pump Set</t>
  </si>
  <si>
    <t>x)</t>
  </si>
  <si>
    <t>xi)</t>
  </si>
  <si>
    <t>xii)</t>
  </si>
  <si>
    <t>C</t>
  </si>
  <si>
    <t>D</t>
  </si>
  <si>
    <t>a)</t>
  </si>
  <si>
    <t>Supply, delivery of 1.1 KV Grade  PVC insulated and steel Armoured aluminium cable as per I.S.1554 for following Wells submersible motor to main panel board.</t>
  </si>
  <si>
    <t>3 core 50 Sq. mm aluminium cable</t>
  </si>
  <si>
    <t>3 core 120 Sq. mm aluminium cable</t>
  </si>
  <si>
    <t>3 core 185 Sq. mm aluminium cable</t>
  </si>
  <si>
    <t>b)</t>
  </si>
  <si>
    <t>Laying of 1.1 KV Grade  PVC insulated steel Armoured aluminium cable as per I.E. rules to be laid in between  Well Submersible motor and main panel board.</t>
  </si>
  <si>
    <t>c)</t>
  </si>
  <si>
    <t>Jonting  the 1.1KV grade  PVC Insulated Steel armoured aluminum cable as per I E Rules including Jointing materials etc complete directed by the TWAD Board officers</t>
  </si>
  <si>
    <t xml:space="preserve"> m3</t>
  </si>
  <si>
    <t>G</t>
  </si>
  <si>
    <t>Electro magnetic Contactors</t>
  </si>
  <si>
    <t xml:space="preserve">Supply and delivery of 32 Amps\440V Electro magnetic Contactors Suitable for Starter in AC Three Phase rating Conforming to IS/IEC 60947-4-1 </t>
  </si>
  <si>
    <t xml:space="preserve">Supply and delivery of 40 Amps\440V Electro magnetic Contactors Suitable for Starter in AC Three Phase rating Conforming to IS/IEC 60947-4-1 </t>
  </si>
  <si>
    <t xml:space="preserve">Supply and delivery of 550 Amps\440V Electro magnetic Contactors Suitable for Starter in AC Three Phase rating Conforming to IS/IEC 60947-4-1 </t>
  </si>
  <si>
    <t>H</t>
  </si>
  <si>
    <t>Thermal overload relay</t>
  </si>
  <si>
    <t xml:space="preserve">Supply and delivery of Directly operated Bimetallic Thermal overload relay Upto 50A-75A which operates in case of overload and also in case of under voltage with manual and auto reset mode </t>
  </si>
  <si>
    <t xml:space="preserve">Supply and delivery of Directly operated Bimetallic Thermal overload relay Upto 75A-110A which operates in case of overload and also in case of under voltage with manual and auto reset mode </t>
  </si>
  <si>
    <t xml:space="preserve">Supply and delivery of Directly operated Bimetallic Thermal overload relay Upto 200A-300A which operates in case of overload and also in case of under voltage with manual and auto reset mode </t>
  </si>
  <si>
    <t>J</t>
  </si>
  <si>
    <t>L</t>
  </si>
  <si>
    <t>Supply and delivery of the following Electrical Works :consumabIe items at the site of work to carryout the general maintenace works</t>
  </si>
  <si>
    <t>Voltmeter</t>
  </si>
  <si>
    <t>Ammeter</t>
  </si>
  <si>
    <t>N</t>
  </si>
  <si>
    <t>Supply and delivery of the following consumable items for Valve repairs  at the site of work to carryout the general maintenace works</t>
  </si>
  <si>
    <t>50 mm Gate valve</t>
  </si>
  <si>
    <t>65 mm Gate valve</t>
  </si>
  <si>
    <t>80 mm Gate valve</t>
  </si>
  <si>
    <t>100 mm Gate valve</t>
  </si>
  <si>
    <t>Cleaning  of all storage  points  like  sumps,  elevated  reservoirs  of  various  capacities available  in this scheme  at a frequency  of once  in two months  including  scrapping the  inner  side  of  compartment  completely,  scouring  /  dewatering  /  desilting  using required  machineries,  materials,  labour  and all other incidental  charges,  application of  bleaching powder/ solution etc complete.</t>
  </si>
  <si>
    <t>xiii)</t>
  </si>
  <si>
    <t>xiv)</t>
  </si>
  <si>
    <t>xv)</t>
  </si>
  <si>
    <t>xvi)</t>
  </si>
  <si>
    <t>xvii)</t>
  </si>
  <si>
    <t>xviii)</t>
  </si>
  <si>
    <t>xix)</t>
  </si>
  <si>
    <t>xx)</t>
  </si>
  <si>
    <t>xxi)</t>
  </si>
  <si>
    <t>xxii)</t>
  </si>
  <si>
    <t>xxiii)</t>
  </si>
  <si>
    <t>xxiv)</t>
  </si>
  <si>
    <t>xxv)</t>
  </si>
  <si>
    <t>xxvi)</t>
  </si>
  <si>
    <t>xxvii)</t>
  </si>
  <si>
    <t>xxviii)</t>
  </si>
  <si>
    <t>xxix)</t>
  </si>
  <si>
    <t>xxx)</t>
  </si>
  <si>
    <t>xxxi)</t>
  </si>
  <si>
    <t>xxxii)</t>
  </si>
  <si>
    <t>Each</t>
  </si>
  <si>
    <t>One meter</t>
  </si>
  <si>
    <t>Joint</t>
  </si>
  <si>
    <t>Each  Joint</t>
  </si>
  <si>
    <t>One cubic metre</t>
  </si>
  <si>
    <t>TNBP No. 
Other specification</t>
  </si>
  <si>
    <t>SCHEDULE - A 1</t>
  </si>
  <si>
    <t>Earth  work  excavation  and depositing  on  bank  in hard stiff clay, stiff black cotton soil, hard red earth, shales, murrams, ordinary gravel stoney earth mixed with small sized boulders etc., for leak rectification works for the following sizes of PVC pipes with standard trench width and depth etc.,  complete and as directed by the  TWAD Board officers.</t>
  </si>
  <si>
    <t>63mm PVC 4KSC</t>
  </si>
  <si>
    <t>75mm PVC 4KSC</t>
  </si>
  <si>
    <t>110mm PVC 4KSC</t>
  </si>
  <si>
    <t>140mm PVC 4KSC</t>
  </si>
  <si>
    <t>160mm PVC 4KSC</t>
  </si>
  <si>
    <t>50 mm PVC6 KSC</t>
  </si>
  <si>
    <t>PVC COUPLER FABRICATED</t>
  </si>
  <si>
    <t>63 mm PVC Coupler Fabricated 4 KSC</t>
  </si>
  <si>
    <t>75 mm PVC Coupler Fabricated 4 KSC</t>
  </si>
  <si>
    <t>90 mm PVC Coupler Fabricated 4 KSC</t>
  </si>
  <si>
    <t>110 mm PVC Coupler Fabricated 4 KSC</t>
  </si>
  <si>
    <t>140 mm PVC Coupler Fabricated 4 KSC</t>
  </si>
  <si>
    <t>160 mm PVC Coupler Fabricated 4 KSC</t>
  </si>
  <si>
    <t>Refilling with excavated soil (other than sand)complying with standard specification in layers of 15cm watered well rammed and consolidated after the pipes and specials are laid,jointed and tested etc. and removing and depositing the surplus earth at the places shown by the TWAD Board Officers.</t>
  </si>
  <si>
    <t>Hrs</t>
  </si>
  <si>
    <t>Kg</t>
  </si>
  <si>
    <t>Cost of Cement ( D.I Pipes)</t>
  </si>
  <si>
    <t>SS 20 B,23, 95 and  Special specifications</t>
  </si>
  <si>
    <t>Special specifications</t>
  </si>
  <si>
    <t>SS 24, 95 and Special specifications</t>
  </si>
  <si>
    <t xml:space="preserve"> Special specification and as per     IE rules</t>
  </si>
  <si>
    <t>IS 1554, 7098 (part I)/ 1988 with ISI Marking and Special Specification</t>
  </si>
  <si>
    <t>Special specification and as per  IE rules</t>
  </si>
  <si>
    <t>Special Specifications</t>
  </si>
  <si>
    <t>each</t>
  </si>
  <si>
    <t>One metre</t>
  </si>
  <si>
    <t>One hour</t>
  </si>
  <si>
    <t>One Kilogram</t>
  </si>
  <si>
    <t>i</t>
  </si>
  <si>
    <t>ii</t>
  </si>
  <si>
    <t>iii</t>
  </si>
  <si>
    <t>iv</t>
  </si>
  <si>
    <t>v</t>
  </si>
  <si>
    <t>vi</t>
  </si>
  <si>
    <t>vii</t>
  </si>
  <si>
    <t>viii</t>
  </si>
  <si>
    <t>ix</t>
  </si>
  <si>
    <t>IS 7834/1987 &amp;  IS 10124/1982 Part- I &amp; II and  Special specifications</t>
  </si>
  <si>
    <t>Supply and delivery of the following sizes of unplastisized PVC Rigid  pipes and specials  confirming to  IS other specifications as amended from time to time with ISI marking  as specified in ISI and having the required working pressure and delivery at site of work  including loading, unloading, freight, stacking and transportation, insurance charges,  etc., complete and as directed by TWAD Board officers.</t>
  </si>
  <si>
    <t>ML</t>
  </si>
  <si>
    <t>one ML</t>
  </si>
  <si>
    <r>
      <t xml:space="preserve">Attending  </t>
    </r>
    <r>
      <rPr>
        <b/>
        <sz val="10"/>
        <rFont val="Verdana"/>
        <family val="2"/>
      </rPr>
      <t xml:space="preserve"> Burst</t>
    </r>
    <r>
      <rPr>
        <sz val="10"/>
        <rFont val="Verdana"/>
        <family val="2"/>
      </rPr>
      <t xml:space="preserve"> in  the  pipelines  of  this  CWSS  for the following  items,  as per  the standard  procedure  including earthwork  excavation,  dewatering,  removing,  relaying, jointing,  civil works,  cost of materials  and all incidental  charges,  etc complete within the  stipulated  time  limit  as  specified   in  Clause  2.2.5   of  General  conditions   of Contract - Part II.  etc complete and as directed by TWAD Board officers</t>
    </r>
  </si>
  <si>
    <t>Removing the burst P.V.C. Pipes from the pipe line and removal of slushy soil and baling out water and replacing the pipe line with sound pipe including jointing and cost of refilling the pipe line with water for retesting the pipe line etc., complete (excluding cost of sound pipe and jointing materials and earth work) and as directed by the TWAD Board Officers</t>
  </si>
  <si>
    <t>50 mm PVC Coupler Fabricated 6 KSC</t>
  </si>
  <si>
    <t>Earth  work  excavation  and depositing  on  bank  in hard stiff clay, stiff black cotton soil, hard red earth, shales, murrams, ordinary gravel stoney earth mixed with small sized boulders etc., for leak rectification works for the following sizes of DI pipes with standard trench width and depth etc.,  complete and as directed by the  TWAD Board officers.</t>
  </si>
  <si>
    <t>Supply and delivery of Lead wool for leak work D.I. pipe line inculding loading, unloading transporting charges etc.,  complete and as directed by the  TWAD Board officers.</t>
  </si>
  <si>
    <t>For DI  Pipes of various sizes ( 150 mm to 600 mm)</t>
  </si>
  <si>
    <t>Carrying   out  the   repair   works   occuring   during  the   maintenance   period   in  the Electrical,  Mechanical  and  Elctro-mechanical  items  to  bring  back  the  scheme  / components into normal running conditition as per specification including all charges for  dismantling,  repair,  reinstallation,  conveyance,  cost  of  materials  and  all  other incidental  charges  within  the  stipulated  time  limit  etc.,  complete  as  specified  in Clause 2.2.6 of General conditions of Contract Part II.B74  complete and as directed by the  TWAD Board officers.</t>
  </si>
  <si>
    <t>Repairing / reconditioning of CI  Sluice valve / NRV Valve including cost of all materials, conveyance, labour charges for removeing and re-erection.</t>
  </si>
  <si>
    <t>Desilting light or sandysoil or silt from infiltration wells below water level including the charges for special T&amp;P and air compressor etc., complete and as directed by TWAD Board officers.</t>
  </si>
  <si>
    <t>50 mm PVC 6 KSC</t>
  </si>
  <si>
    <t>90mm PVC 6 KSC</t>
  </si>
  <si>
    <t>140mm PVC 6 KSC</t>
  </si>
  <si>
    <t>90 mm PVC Coupler Fabricated 6 KSC</t>
  </si>
  <si>
    <t>140 mm PVC Coupler Fabricated 6 KSC</t>
  </si>
  <si>
    <t>Dewatering using  7.5 HP diesel engine pumpset including Hire charges, cost of Diesel, Engine oil, pump operator, labour charges, conveyance of pumpset and
fuel to site and back, loading, unloading and any other incidental charges etc.,  complete and as directed by the  TWAD Board officers.</t>
  </si>
  <si>
    <t>600 mm DI K9 Pipe</t>
  </si>
  <si>
    <t>Rewinding of Coil for 240 HP Motor of Vertical Turbine Pumpset  at Headworks including all material,labour etc</t>
  </si>
  <si>
    <t>Rewinding of Coil for  125 HP Motor of  HSC  Pumpsets  at Maniyachi BS  including all material,labour etc</t>
  </si>
  <si>
    <t>Rewinding of Coil for  125 HP Motor of  HSC  Pumpsets  at Keelaeral  BS  including all material,labour etc</t>
  </si>
  <si>
    <t>Rewinding of Coil for  50 HP Motor of  HSC  Pumpsets  at Kulasekaranallur  including all material,labour etc</t>
  </si>
  <si>
    <t>Rewinding of Coil for  40 HP Motor of  HSC  Pumpsets  at Kanjanaickenpatti  including all material,labour etc</t>
  </si>
  <si>
    <t>Rewinding of coil for 1HP Motor of Openwell Submersible Pumpset at rural pumping stations including all material ,labour etc</t>
  </si>
  <si>
    <t>Rewinding of coil for 1.50HP Motor of Openwell Submersible Pumpset  at rural pumping stations including all material ,labour etc</t>
  </si>
  <si>
    <t>Rewinding of coil for 2HP Motor of Openwell Submersible Pumpset at rural pumping stationsincluding all material ,labour etc</t>
  </si>
  <si>
    <t>Rewinding of coil for 3HP Motor of Openwell Submersible Pumpset at rural pumping stations including all material ,labour etc</t>
  </si>
  <si>
    <t>Rewinding of coil for 5HP Motor of Openwell Submersible Pumpset at Headworks including all material ,labour etc</t>
  </si>
  <si>
    <t>Rewinding of coil for 7.50HP Motor of Openwell Submersible Pumpset  at Headworks including all material ,labour etc</t>
  </si>
  <si>
    <t>Rewinding of coil for 7.50HP Motor of Openwell Submersible Pumpset at rural pumping stations including all material ,labour etc</t>
  </si>
  <si>
    <t>Rewinding of coil for 10HP Motor of Openwell Submersible Pumpset at rural pumping stations including all material ,labour etc</t>
  </si>
  <si>
    <t>Rewinding of coil for 15HP Motor of Openwell Submersible Pumpset at rural pumping stations including all material ,labour etc</t>
  </si>
  <si>
    <t>Rewinding of coil for 20HP Motor of Openwell Submersible Pumpset at rural pumping stations including all material ,labour etc</t>
  </si>
  <si>
    <t>Rewinding of coil for  35HP Motor of Openwell Submersible Pumpset at rural pumping stations including all material ,labour etc</t>
  </si>
  <si>
    <t>Rewinding  of Motors/ Coil in pumping stations iod in the Electrical, Mechanical and Elctro- mechanical  items  to  bring  back  the  scheme  /  components  into  normal  running conditition  as per specification  including  all labour charges,  cost of materials and all incidental  charges  within  the  stipulated  time  limit  etc.,  complete  as  specified  in Clause 2.2.6. of General conditions of Contract Part II. complete and as directed by the  TWAD Board officers.</t>
  </si>
  <si>
    <t xml:space="preserve">240HP Vertical Turbine Pumpset at Headworks </t>
  </si>
  <si>
    <t xml:space="preserve">125HP HSC Pumpset at Maniyachi </t>
  </si>
  <si>
    <t xml:space="preserve">50HP HSC Pumpset at Kulasekaranallur </t>
  </si>
  <si>
    <t xml:space="preserve">Repairing /reconditioning of 50mm size Sluice valve (for line valve/for Scour valve) including all material,labour etc </t>
  </si>
  <si>
    <t xml:space="preserve">Repairing /reconditioning of 65mm size Sluice valve (for line valve/for Scour valve) including all material,labour etc </t>
  </si>
  <si>
    <t xml:space="preserve">Repairing /reconditioning of 80mm size Sluice valve (for line valve/for Scour valve) including all material,labour etc </t>
  </si>
  <si>
    <t xml:space="preserve">Repairing /reconditioning of 100mm size Sluice valve (for line valve/for Scour valve) including all material,labour etc </t>
  </si>
  <si>
    <t xml:space="preserve">Repairing /reconditioning of 125mm size Sluice valve (for line valve/for Scour valve) including all material,labour etc </t>
  </si>
  <si>
    <t xml:space="preserve">Repairing /reconditioning of 150mm size Sluice valve (for line valve/for Scour valve) including all material,labour etc </t>
  </si>
  <si>
    <t xml:space="preserve">Repairing /reconditioning of 200mm size Sluice valve (for line valve/for Scour valve) including all material,labour etc </t>
  </si>
  <si>
    <t xml:space="preserve">Repairing /reconditioning of 200mm size NRV  including all material,labour etc </t>
  </si>
  <si>
    <t xml:space="preserve">Repairing /reconditioning of 250mm size Sluice valve (for line valve/for Scour valve) including all material,labour etc </t>
  </si>
  <si>
    <t xml:space="preserve">Repairing /reconditioning of 250mm size NRV  including all material,labour etc </t>
  </si>
  <si>
    <t xml:space="preserve">Repairing /reconditioning of 300mm size Sluice valve (for line valve/for Scour valve) including all material,labour etc </t>
  </si>
  <si>
    <t xml:space="preserve">Repairing /reconditioning of 300mm size NRV  including all material,labour etc </t>
  </si>
  <si>
    <t xml:space="preserve">Repairing /reconditioning of 350mm size Sluice valve (for line valve/for Scour valve) including all material,labour etc </t>
  </si>
  <si>
    <t xml:space="preserve">Repairing /reconditioning of 350mm size NRV  including all material,labour etc </t>
  </si>
  <si>
    <t xml:space="preserve">Repairing /reconditioning of 450mm size Sluice valve (for line valve/for Scour valve) including all material,labour etc </t>
  </si>
  <si>
    <t xml:space="preserve">Repairing /reconditioning of 450mm size NRV  including all material,labour etc </t>
  </si>
  <si>
    <t xml:space="preserve">Repairing /reconditioning of 500mm size Sluice valve (for line valve/for Scour valve) including all material,labour etc </t>
  </si>
  <si>
    <t xml:space="preserve">Repairing /reconditioning of 500mm size NRV  including all material,labour etc </t>
  </si>
  <si>
    <t xml:space="preserve">Repairing /reconditioning of 600mm size Sluice valve (for line valve/for Scour valve) including all material,labour etc </t>
  </si>
  <si>
    <t xml:space="preserve">Repairing /reconditioning of 600mm size NRV  including all material,labour etc </t>
  </si>
  <si>
    <t xml:space="preserve">Repairing /reconditioning of 40mm Double Air valve  including all material,labour etc </t>
  </si>
  <si>
    <t xml:space="preserve">Repairing /reconditioning of 50mm DI Single Air release valve (Duojet Air valve)  including all material,labour etc </t>
  </si>
  <si>
    <t xml:space="preserve">Repairing /reconditioning of 80mm DI Single Air release valve (Duojet Air valve)  including all material,labour etc </t>
  </si>
  <si>
    <t xml:space="preserve">Repairing /reconditioning of 100mm DI Single Air release valve (Duojet Air valve)  including all material,labour etc </t>
  </si>
  <si>
    <t xml:space="preserve">Repairing /reconditioning of 150mm DI Single Air release valve (Duojet Air valve)  including all material,labour etc </t>
  </si>
  <si>
    <t>3.50 core 400 Sq. mm aluminium cable</t>
  </si>
  <si>
    <t>3.50 core 300 Sq. mm aluminium cable</t>
  </si>
  <si>
    <t>3core 35 Sq. mm aluminium cable</t>
  </si>
  <si>
    <t>3core 25 Sq. mm aluminium cable</t>
  </si>
  <si>
    <t xml:space="preserve">Supply and delivery of 250 Amps\440V Electro magnetic Contactors Suitable for Starter in AC Three Phase rating Conforming to IS/IEC 60947-4-1 </t>
  </si>
  <si>
    <t xml:space="preserve">Supply and delivery of 110 Amps\440V Electro magnetic Contactors Suitable for Starter in AC Three Phase rating Conforming to IS/IEC 60947-4-1 </t>
  </si>
  <si>
    <t>Supply and delivery of 140 Amps\440V Electro magnetic Contactors Suitable for Starter in AC Three Phase rating Conforming to IS/IEC 60947-4-2</t>
  </si>
  <si>
    <t xml:space="preserve">Supply and delivery of 185 Amps\440V Electro magnetic Contactors Suitable for Starter in AC Three Phase rating Conforming to IS/IEC 60947-4-1 </t>
  </si>
  <si>
    <t xml:space="preserve">Supply and delivery of 80 Amps\440V Electro magnetic Contactors Suitable for Starter in AC Three Phase rating Conforming to IS/IEC 60947-4-1 </t>
  </si>
  <si>
    <t xml:space="preserve">Supply and delivery of 50 Amps\440V Electro magnetic Contactors Suitable for Starter in AC Three Phase rating Conforming to IS/IEC 60947-4-1 </t>
  </si>
  <si>
    <t xml:space="preserve">Supply and delivery of  22 Amps\440V Electro magnetic Contactors Suitable for Starter in AC Three Phase rating Conforming to IS/IEC 60947-4-1 </t>
  </si>
  <si>
    <t xml:space="preserve">Supply and delivery of  9 Amps\440V Electro magnetic Contactors Suitable for Starter in AC Three Phase rating Conforming to IS/IEC 60947-4-1 </t>
  </si>
  <si>
    <t xml:space="preserve">Supply and delivery of Directly operated Bimetallic Thermal overload relay Upto 5A which operates in case of overload and also in case of under voltage with manual and auto reset mode </t>
  </si>
  <si>
    <t xml:space="preserve">Supply and delivery of Directly operated Bimetallic Thermal overload relay Upto 5A-10A which operates in case of overload and also in case of under voltage with manual and auto reset mode </t>
  </si>
  <si>
    <t xml:space="preserve">Supply and delivery of Directly operated Bimetallic Thermal overload relay Upto 20A-30A which operates in case of overload and also in case of under voltage with manual and auto reset mode </t>
  </si>
  <si>
    <t xml:space="preserve">Supply and delivery of Directly operated Bimetallic Thermal overload relay Upto 30A-50A which operates in case of overload and also in case of under voltage with manual and auto reset mode </t>
  </si>
  <si>
    <t>Supply and delivery of  following Range AMPS 4 Pole &amp; 3 Pole MCCB Switch (Moulted case circuit breakers) to control EB supply from E.B Pole to Main Panel Board</t>
  </si>
  <si>
    <t xml:space="preserve">500Amps MCCB </t>
  </si>
  <si>
    <t>400 Amps MCCB</t>
  </si>
  <si>
    <t>200Amps MCCB</t>
  </si>
  <si>
    <t>150Amps MCCB</t>
  </si>
  <si>
    <t>100Amps MCCB</t>
  </si>
  <si>
    <t xml:space="preserve">63 Amps MCCB </t>
  </si>
  <si>
    <t xml:space="preserve">110 Amps MCCB </t>
  </si>
  <si>
    <t xml:space="preserve">300 Amps MCCB </t>
  </si>
  <si>
    <t xml:space="preserve">315Amps MCCB </t>
  </si>
  <si>
    <t xml:space="preserve">400Amps MCCB </t>
  </si>
  <si>
    <t>3 Pole MCCB</t>
  </si>
  <si>
    <t>4 Pole MCCB</t>
  </si>
  <si>
    <t>0.10 LL capacity Sump</t>
  </si>
  <si>
    <t>0.15 LL capacity Sump</t>
  </si>
  <si>
    <t>0.20 LL capacity Sump</t>
  </si>
  <si>
    <t>0.25 LL capacity Sump</t>
  </si>
  <si>
    <t>0.30 LL capacity Sump</t>
  </si>
  <si>
    <t>0.35 LL capacity Sump</t>
  </si>
  <si>
    <t>0.40 LL capacity Sump</t>
  </si>
  <si>
    <t>0.45 LL capacity Sump</t>
  </si>
  <si>
    <t>0.50 LL capacity Sump</t>
  </si>
  <si>
    <t>0.55 LL capacity Sump</t>
  </si>
  <si>
    <t>0.60 LL capacity Sump</t>
  </si>
  <si>
    <t>0.65 LL capacity Sump</t>
  </si>
  <si>
    <t>0.70 LL capacity Sump</t>
  </si>
  <si>
    <t>0.75 LL capacity Sump</t>
  </si>
  <si>
    <t>0.80 LL capacity Sump</t>
  </si>
  <si>
    <t>0.85 LL capacity Sump</t>
  </si>
  <si>
    <t>1.00 LL capacity Sump</t>
  </si>
  <si>
    <t>1.05 LL capacity Sump</t>
  </si>
  <si>
    <t>1.10 LL capacity Sump</t>
  </si>
  <si>
    <t>1.15 LL capacity Sump</t>
  </si>
  <si>
    <t>1.25 LL capacity Sump</t>
  </si>
  <si>
    <t>1.50 LL capacity Sump</t>
  </si>
  <si>
    <t>1.60 LL capacity Sump</t>
  </si>
  <si>
    <t>1.65 LL capacity Sump</t>
  </si>
  <si>
    <t>1.70 LL capacity Sump</t>
  </si>
  <si>
    <t>1.85 LL capacity Sump</t>
  </si>
  <si>
    <t>2.65 LL capacity Sump</t>
  </si>
  <si>
    <t>3.60 LL capacity Sump</t>
  </si>
  <si>
    <t>4.00 LL capacity Sump</t>
  </si>
  <si>
    <t>4.15 LL capacity Sump</t>
  </si>
  <si>
    <t>4.65 LL capacity Sump</t>
  </si>
  <si>
    <t>6.25 LL capacity Sump</t>
  </si>
  <si>
    <t>Capacitor</t>
  </si>
  <si>
    <t>O</t>
  </si>
  <si>
    <t>Supply and delivery of the following Electrical works, consumables at the site of work to carry out the general maintenance work</t>
  </si>
  <si>
    <t>No Volt coil for ACB and OCB</t>
  </si>
  <si>
    <t>Cable lugs including terminators</t>
  </si>
  <si>
    <t>4sq mm Aluminium lug</t>
  </si>
  <si>
    <t>6sq mm Aluminium lug</t>
  </si>
  <si>
    <t>25sq mm Aluminium lug</t>
  </si>
  <si>
    <t>35sq mm Aluminium lug</t>
  </si>
  <si>
    <t>50sq mm Aluminium lug</t>
  </si>
  <si>
    <t>120sq mm Aluminium lug</t>
  </si>
  <si>
    <t>150sq mm Aluminium lug</t>
  </si>
  <si>
    <t>300sq mm Aluminium lug</t>
  </si>
  <si>
    <t>H.R.C.Fuses</t>
  </si>
  <si>
    <t>63Amps</t>
  </si>
  <si>
    <t>125Amps</t>
  </si>
  <si>
    <t>KVAR</t>
  </si>
  <si>
    <t>Each KVAR</t>
  </si>
  <si>
    <t>TAMIL NADU WATER SUPPLY AND DRAINAGE   BOARD</t>
  </si>
  <si>
    <t xml:space="preserve">OFFICE OF THE CHIEF ENGINEER, </t>
  </si>
  <si>
    <t xml:space="preserve"> OPPOSITE TO MATTUTHAVANI BUS STAND,   </t>
  </si>
  <si>
    <r>
      <t xml:space="preserve"> 1/1, SAMBAKULAM, MADURAI -625007                </t>
    </r>
    <r>
      <rPr>
        <b/>
        <sz val="12"/>
        <rFont val="Times New Roman"/>
        <family val="1"/>
      </rPr>
      <t xml:space="preserve">                                                           </t>
    </r>
  </si>
  <si>
    <t>BILL OF QUANTITES</t>
  </si>
  <si>
    <t>BILL OF QUANTITIES</t>
  </si>
  <si>
    <t xml:space="preserve">General </t>
  </si>
  <si>
    <t xml:space="preserve">The Bill of Quantities shall contain items for the construction, installation, testing, commissioning and maintenance of the Works to be carried out by the Contractor </t>
  </si>
  <si>
    <t xml:space="preserve">The Bill of Quantities will be used to calculate the Contract Price.  The contractor shall be paid for the quantum of work done at the rate furnished for each item in the Bill of Quantities. </t>
  </si>
  <si>
    <t>Where there is a discrepancy between  the rates in words and figures,  the lesser of the two will only be taken into consideration.</t>
  </si>
  <si>
    <t>Where there is a discrepancy between the unit rate and line item total resulting from multiplying the unit rate by the quantity, the unit rate as quoted will govern.</t>
  </si>
  <si>
    <t>Where there is an  arithmetical discrepancy in the page total as well as grand total, the corrected total by the Employer will govern</t>
  </si>
  <si>
    <t>The rates furnished in the BOQ shall be for carrying out the work in conformity to the BIS, TNBP and Technical Specifications and other Terms and Conditions set out in the Bid Document</t>
  </si>
  <si>
    <t xml:space="preserve">All pages in the BOQ should  be signed without omission.  All corrections/over writing should be properly attested by the Bidder.  </t>
  </si>
  <si>
    <t xml:space="preserve">Change in the Quantities </t>
  </si>
  <si>
    <t xml:space="preserve">If the final quantity of the work done differs from the quantity in the Bill of Quantities for the particular item/items, the rates as in the agreement for the relevant items shall be paid. </t>
  </si>
  <si>
    <t>GST</t>
  </si>
  <si>
    <t>GST is applicable as per GO. 296, Finance(salaries) Dept. Dt. 09.10.2017, GOI, Ministry of finance – central tax (Rate) New Delhi, notification No. 11/2017/ Dt. 28.06.2017  and as amended from time to time.From every payment  made to the firm/ contractor, deduction at source towards GST shall be made for civil works contract as  per Government of India, Ministry of Finance/ Department  of Revenue, New Delhi Notification No. 20 / 2017 – Central Tax (Rate) / Dt.22.08.2017 subject to issue of  amendments from time to time.</t>
  </si>
  <si>
    <t xml:space="preserve">Name of Work : </t>
  </si>
  <si>
    <t>-----------------------------------------------------------------------------------------------------------------</t>
  </si>
  <si>
    <t xml:space="preserve"> Sl.No.    Description of     Quantity   Specifi   Unit                       Rate               Amount</t>
  </si>
  <si>
    <t xml:space="preserve">                Item of Work                      cation                   ---------------------------</t>
  </si>
  <si>
    <t xml:space="preserve">                                                                                                in                  in </t>
  </si>
  <si>
    <t xml:space="preserve">                                                                                            Figures         Words </t>
  </si>
  <si>
    <t xml:space="preserve"> -----------------------------------------------------------------------------------------------------------------</t>
  </si>
  <si>
    <t>General Abstract</t>
  </si>
  <si>
    <t>Schedule</t>
  </si>
  <si>
    <t>Description</t>
  </si>
  <si>
    <t>Amount in Rs.</t>
  </si>
  <si>
    <t>A1</t>
  </si>
  <si>
    <t>TOTAL</t>
  </si>
  <si>
    <t>Operation and maintenance of the 637 rural habitations in Virudhunagar District including repair and rectification works for the period from 16.07.2022 to 31.03.2023.</t>
  </si>
  <si>
    <t>NAME OF SCHEME :- Operation and maintenance of the  CWSS to 637 rural habitations in Virudhunagar District including repair and rectification works for the period from 16.07.2022 to 31.03.2023.</t>
  </si>
  <si>
    <t>Operation and maintenance of the  CWSS to 637 rural habitations in Virudhunagar District including repair and rectification works for the period from 16.07.2022 to 31.03.2023.</t>
  </si>
  <si>
    <t>Name of Work:  Operation and maintenance of the  CWSS to 637 rural habitations in Virudhunagar District including repair and rectification works for the period from 16.07.2022 to 31.03.2023.</t>
  </si>
  <si>
    <t>NAME OF WORK : Operation and maintenance of the  CWSS to 637 rural habitations in Virudhunagar District including repair and rectification works for the period from 16.07.2022 to 31.03.2023.</t>
  </si>
  <si>
    <t>OPERATION AND MAINTENANCE OF THE FOLLOWING  CWSS TO SUPPLY EARMARKED QUANTITY OF WATER NOTED AGAINST EACH CWSS IN THIRUNELVELI DISTRICT BY CARRYING OUT ALL THE NECESSARY WORKS SUCH AS PUMPING, ATTENDING TO LEAK AND BURST, ATTENDING TO ELECTRICAL AND MECHANICAL REPAIR WORKS, PROVIDING DISINFECTION, PREVENTIVE MAINTENANCE OF ALL INSTALLATIONS, SUMP CLEANING AND DELIVERANCE OF EARMARKED QUANTITY OF WATER TO THE BENEFICIARIES AS PER SCHEDULE AND STANDARD OPERATING PROCEDURES AND AS DIRECTED BY THE TWAD BOARD OFFICERS FOR the period from 16.07.2022 to 31.03.2023</t>
  </si>
  <si>
    <t>d</t>
  </si>
  <si>
    <t>e</t>
  </si>
  <si>
    <t>f</t>
  </si>
  <si>
    <t>g</t>
  </si>
  <si>
    <t>h</t>
  </si>
  <si>
    <r>
      <t xml:space="preserve">Pipes of various classes 
</t>
    </r>
    <r>
      <rPr>
        <b/>
        <sz val="10"/>
        <color indexed="8"/>
        <rFont val="Verdana"/>
        <family val="2"/>
      </rPr>
      <t>Ist Depth of 2m (50 mm to 160 mm PVC)</t>
    </r>
  </si>
  <si>
    <r>
      <t xml:space="preserve">Attending </t>
    </r>
    <r>
      <rPr>
        <b/>
        <sz val="10"/>
        <color indexed="8"/>
        <rFont val="Verdana"/>
        <family val="2"/>
      </rPr>
      <t>Leaks</t>
    </r>
    <r>
      <rPr>
        <sz val="10"/>
        <color indexed="8"/>
        <rFont val="Verdana"/>
        <family val="2"/>
      </rPr>
      <t xml:space="preserve"> in the DI pipelines of this CWSS for the following items, as per the standard procedure including earthwork excavation, dewatering, removing, relaying, jointing, civil works, cost of materials and all other incidental charges, etc complete within the stipulated time limit as specified in Clause 2.2.5 of General conditions of Contract - Part II.</t>
    </r>
  </si>
  <si>
    <r>
      <t xml:space="preserve">DI Pipe  of various sizes (150 mm to 600 mm)  </t>
    </r>
    <r>
      <rPr>
        <b/>
        <sz val="10"/>
        <color indexed="8"/>
        <rFont val="Verdana"/>
        <family val="2"/>
      </rPr>
      <t>Ist Depth of 2m</t>
    </r>
  </si>
  <si>
    <r>
      <t xml:space="preserve">Operation  and  Maintenance  of  the  Electro  Mechanical  installations,  equipments, components,  pipelines   valves   and   appurtenances,   water   retaining   structures including  protector  of  all  schemee  components  from  damages/  theft  undertaking legal  actions  for  such  untoward  incidents,  preventive  maintenance,  disinfection  and deliverance  of  water  as per  quality  standards  and  supply  of  earmarked  quantity  of water  to  the  beneficiaries  </t>
    </r>
    <r>
      <rPr>
        <b/>
        <sz val="10"/>
        <color indexed="8"/>
        <rFont val="Verdana"/>
        <family val="2"/>
      </rPr>
      <t>as  per  Annexure 12.25 MLD,</t>
    </r>
    <r>
      <rPr>
        <sz val="10"/>
        <color indexed="8"/>
        <rFont val="Verdana"/>
        <family val="2"/>
      </rPr>
      <t xml:space="preserve">  carrying  out  the  O&amp;M   as  per standard  operating  procedures,  Acts  and  rules  in  force  and  as  directed  by  TWAD Board   Oficers   and   excluding    cost   towards   attending   leak,   burst   repair   and replacement  works  to  electro  mechanical  installations  consumables  for  disinfection of water, cleaning  of all water retaining  structure, electricity etc complete and as directed by TWAD Board officers </t>
    </r>
    <r>
      <rPr>
        <b/>
        <sz val="10"/>
        <color indexed="8"/>
        <rFont val="Verdana"/>
        <family val="2"/>
      </rPr>
      <t>Totally 3172.750 ML (12.25*259)</t>
    </r>
  </si>
  <si>
    <t>Operation and maintenance of the  CWSS to 637 rural habitations in Virudhunagar District including repair and rectification works for the period from 16.07.2022 to 31.03.2023.(II call)</t>
  </si>
  <si>
    <t>No.</t>
  </si>
  <si>
    <t>Nos.</t>
  </si>
</sst>
</file>

<file path=xl/styles.xml><?xml version="1.0" encoding="utf-8"?>
<styleSheet xmlns="http://schemas.openxmlformats.org/spreadsheetml/2006/main">
  <numFmts count="14">
    <numFmt numFmtId="41" formatCode="_ * #,##0_ ;_ * \-#,##0_ ;_ * &quot;-&quot;_ ;_ @_ "/>
    <numFmt numFmtId="43" formatCode="_ * #,##0.00_ ;_ * \-#,##0.00_ ;_ * &quot;-&quot;??_ ;_ @_ "/>
    <numFmt numFmtId="164" formatCode="&quot;$&quot;#,##0_);[Red]\(&quot;$&quot;#,##0\)"/>
    <numFmt numFmtId="165" formatCode="_(&quot;$&quot;* #,##0_);_(&quot;$&quot;* \(#,##0\);_(&quot;$&quot;* &quot;-&quot;_);_(@_)"/>
    <numFmt numFmtId="166" formatCode="_(&quot;$&quot;* #,##0.00_);_(&quot;$&quot;* \(#,##0.00\);_(&quot;$&quot;* &quot;-&quot;??_);_(@_)"/>
    <numFmt numFmtId="167" formatCode="_(* #,##0.00_);_(* \(#,##0.00\);_(* &quot;-&quot;??_);_(@_)"/>
    <numFmt numFmtId="168" formatCode="_ &quot;\&quot;* #,##0_ ;_ &quot;\&quot;* \-#,##0_ ;_ &quot;\&quot;* &quot;-&quot;_ ;_ @_ "/>
    <numFmt numFmtId="169" formatCode="_ &quot;\&quot;* #,##0.00_ ;_ &quot;\&quot;* \-#,##0.00_ ;_ &quot;\&quot;* &quot;-&quot;??_ ;_ @_ "/>
    <numFmt numFmtId="170" formatCode="_ &quot;Rs.&quot;\ * #,##0_ ;_ &quot;Rs.&quot;\ * \-#,##0_ ;_ &quot;Rs.&quot;\ * &quot;-&quot;_ ;_ @_ "/>
    <numFmt numFmtId="171" formatCode="0_)"/>
    <numFmt numFmtId="172" formatCode="_-* #,##0.00_-;\-* #,##0.00_-;_-* &quot;-&quot;??_-;_-@_-"/>
    <numFmt numFmtId="173" formatCode="0.000000000"/>
    <numFmt numFmtId="174" formatCode="_([$€-2]* #,##0.00_);_([$€-2]* \(#,##0.00\);_([$€-2]* &quot;-&quot;??_)"/>
    <numFmt numFmtId="175" formatCode="0.000"/>
  </numFmts>
  <fonts count="51">
    <font>
      <sz val="11"/>
      <color theme="1"/>
      <name val="Calibri"/>
      <family val="2"/>
      <scheme val="minor"/>
    </font>
    <font>
      <sz val="10"/>
      <name val="Arial"/>
      <family val="2"/>
    </font>
    <font>
      <sz val="11"/>
      <name val="Arial"/>
      <family val="2"/>
    </font>
    <font>
      <sz val="10"/>
      <name val="MS Sans Serif"/>
      <family val="2"/>
    </font>
    <font>
      <sz val="14"/>
      <name val="??"/>
      <family val="3"/>
      <charset val="129"/>
    </font>
    <font>
      <sz val="12"/>
      <name val="???"/>
      <family val="1"/>
      <charset val="129"/>
    </font>
    <font>
      <sz val="14"/>
      <name val="¾©"/>
      <charset val="128"/>
    </font>
    <font>
      <sz val="12"/>
      <name val="¾©"/>
      <charset val="128"/>
    </font>
    <font>
      <sz val="11"/>
      <color indexed="8"/>
      <name val="Calibri"/>
      <family val="2"/>
    </font>
    <font>
      <sz val="11"/>
      <color indexed="9"/>
      <name val="Calibri"/>
      <family val="2"/>
    </font>
    <font>
      <sz val="12"/>
      <name val="¹ÙÅÁÃ¼"/>
      <charset val="129"/>
    </font>
    <font>
      <sz val="11"/>
      <color indexed="20"/>
      <name val="Calibri"/>
      <family val="2"/>
    </font>
    <font>
      <sz val="12"/>
      <name val="µ¸¿òÃ¼p"/>
      <charset val="129"/>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2"/>
      <color indexed="12"/>
      <name val="Courier"/>
      <family val="3"/>
    </font>
    <font>
      <sz val="11"/>
      <color indexed="62"/>
      <name val="Calibri"/>
      <family val="2"/>
    </font>
    <font>
      <sz val="11"/>
      <color indexed="52"/>
      <name val="Calibri"/>
      <family val="2"/>
    </font>
    <font>
      <sz val="11"/>
      <color indexed="60"/>
      <name val="Calibri"/>
      <family val="2"/>
    </font>
    <font>
      <sz val="12"/>
      <name val="Courier"/>
      <family val="3"/>
    </font>
    <font>
      <sz val="10"/>
      <name val="Courier"/>
      <family val="3"/>
    </font>
    <font>
      <sz val="10"/>
      <name val="Arial Narrow"/>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Verdana"/>
      <family val="2"/>
    </font>
    <font>
      <b/>
      <sz val="10"/>
      <name val="Verdana"/>
      <family val="2"/>
    </font>
    <font>
      <sz val="11"/>
      <color theme="1"/>
      <name val="Calibri"/>
      <family val="2"/>
      <scheme val="minor"/>
    </font>
    <font>
      <sz val="11"/>
      <color rgb="FF000000"/>
      <name val="Calibri"/>
      <family val="2"/>
      <charset val="204"/>
    </font>
    <font>
      <b/>
      <sz val="11"/>
      <color rgb="FF3F3F3F"/>
      <name val="Calibri"/>
      <family val="2"/>
      <scheme val="minor"/>
    </font>
    <font>
      <b/>
      <sz val="11"/>
      <color rgb="FF000000"/>
      <name val="Arial"/>
      <family val="2"/>
    </font>
    <font>
      <sz val="10"/>
      <color rgb="FF000000"/>
      <name val="Verdana"/>
      <family val="2"/>
    </font>
    <font>
      <sz val="14"/>
      <name val="Times New Roman"/>
      <family val="1"/>
    </font>
    <font>
      <b/>
      <sz val="16"/>
      <name val="Times New Roman"/>
      <family val="1"/>
    </font>
    <font>
      <b/>
      <sz val="12"/>
      <name val="Times New Roman"/>
      <family val="1"/>
    </font>
    <font>
      <b/>
      <sz val="12"/>
      <name val="Arial"/>
      <family val="2"/>
    </font>
    <font>
      <b/>
      <sz val="10"/>
      <name val="Arial"/>
      <family val="2"/>
    </font>
    <font>
      <b/>
      <u/>
      <sz val="12"/>
      <name val="Arial"/>
      <family val="2"/>
    </font>
    <font>
      <b/>
      <sz val="11"/>
      <color theme="1"/>
      <name val="Verdana"/>
      <family val="2"/>
    </font>
    <font>
      <b/>
      <sz val="10"/>
      <color theme="1"/>
      <name val="Verdana"/>
      <family val="2"/>
    </font>
    <font>
      <sz val="10"/>
      <color theme="1"/>
      <name val="Verdana"/>
      <family val="2"/>
    </font>
    <font>
      <sz val="12"/>
      <color theme="1"/>
      <name val="Times New Roman"/>
      <family val="1"/>
    </font>
    <font>
      <b/>
      <sz val="10"/>
      <color indexed="8"/>
      <name val="Verdana"/>
      <family val="2"/>
    </font>
    <font>
      <sz val="10"/>
      <color indexed="8"/>
      <name val="Verdana"/>
      <family val="2"/>
    </font>
    <font>
      <b/>
      <sz val="10"/>
      <color rgb="FF000000"/>
      <name val="Verdana"/>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2F2F2"/>
      </patternFill>
    </fill>
    <fill>
      <patternFill patternType="solid">
        <fgColor theme="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3F3F3F"/>
      </left>
      <right style="thin">
        <color rgb="FF3F3F3F"/>
      </right>
      <top style="thin">
        <color rgb="FF3F3F3F"/>
      </top>
      <bottom style="thin">
        <color rgb="FF3F3F3F"/>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bottom style="thin">
        <color indexed="64"/>
      </bottom>
      <diagonal/>
    </border>
    <border>
      <left style="thin">
        <color rgb="FF000000"/>
      </left>
      <right style="thin">
        <color rgb="FF000000"/>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rgb="FF000000"/>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250">
    <xf numFmtId="0" fontId="0" fillId="0" borderId="0"/>
    <xf numFmtId="164" fontId="3"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4" fillId="0" borderId="0" applyFont="0" applyFill="0" applyBorder="0" applyAlignment="0" applyProtection="0"/>
    <xf numFmtId="0" fontId="5" fillId="0" borderId="0" applyFont="0" applyFill="0" applyBorder="0" applyAlignment="0" applyProtection="0"/>
    <xf numFmtId="40" fontId="4" fillId="0" borderId="0" applyFont="0" applyFill="0" applyBorder="0" applyAlignment="0" applyProtection="0"/>
    <xf numFmtId="38" fontId="4" fillId="0" borderId="0" applyFont="0" applyFill="0" applyBorder="0" applyAlignment="0" applyProtection="0"/>
    <xf numFmtId="0" fontId="5" fillId="0" borderId="0" applyFont="0" applyFill="0" applyBorder="0" applyAlignment="0" applyProtection="0"/>
    <xf numFmtId="0" fontId="1" fillId="0" borderId="0" applyFont="0" applyFill="0" applyBorder="0" applyAlignment="0" applyProtection="0"/>
    <xf numFmtId="40" fontId="6" fillId="0" borderId="0" applyFont="0" applyFill="0" applyBorder="0" applyAlignment="0" applyProtection="0"/>
    <xf numFmtId="38"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7" fillId="0" borderId="0"/>
    <xf numFmtId="164" fontId="3" fillId="0" borderId="0" applyFont="0" applyFill="0" applyBorder="0" applyAlignment="0" applyProtection="0"/>
    <xf numFmtId="164" fontId="3" fillId="0" borderId="0" applyFont="0" applyFill="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168" fontId="10" fillId="0" borderId="0" applyFont="0" applyFill="0" applyBorder="0" applyAlignment="0" applyProtection="0"/>
    <xf numFmtId="169"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0" fontId="11" fillId="3" borderId="0" applyNumberFormat="0" applyBorder="0" applyAlignment="0" applyProtection="0"/>
    <xf numFmtId="0" fontId="12" fillId="0" borderId="0"/>
    <xf numFmtId="0" fontId="13" fillId="20" borderId="1" applyNumberFormat="0" applyAlignment="0" applyProtection="0"/>
    <xf numFmtId="0" fontId="14" fillId="21" borderId="2" applyNumberFormat="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70" fontId="1" fillId="0" borderId="0" applyFont="0" applyFill="0" applyBorder="0" applyAlignment="0" applyProtection="0"/>
    <xf numFmtId="167" fontId="1" fillId="0" borderId="0" applyFont="0" applyFill="0" applyBorder="0" applyAlignment="0" applyProtection="0"/>
    <xf numFmtId="171"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67" fontId="1" fillId="0" borderId="0" applyFont="0" applyFill="0" applyBorder="0" applyAlignment="0" applyProtection="0"/>
    <xf numFmtId="0" fontId="1" fillId="0" borderId="0" applyFont="0" applyFill="0" applyBorder="0" applyAlignment="0" applyProtection="0"/>
    <xf numFmtId="167" fontId="1" fillId="0" borderId="0" applyFont="0" applyFill="0" applyBorder="0" applyAlignment="0" applyProtection="0"/>
    <xf numFmtId="172" fontId="1" fillId="0" borderId="0" applyFont="0" applyFill="0" applyBorder="0" applyAlignment="0" applyProtection="0"/>
    <xf numFmtId="0"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72" fontId="8"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72"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8"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70"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alignment vertical="center"/>
    </xf>
    <xf numFmtId="166" fontId="1" fillId="0" borderId="0" applyFont="0" applyFill="0" applyBorder="0" applyAlignment="0" applyProtection="0"/>
    <xf numFmtId="166" fontId="8" fillId="0" borderId="0" applyFont="0" applyFill="0" applyBorder="0" applyAlignment="0" applyProtection="0"/>
    <xf numFmtId="166" fontId="1" fillId="0" borderId="0" applyFont="0" applyFill="0" applyBorder="0" applyAlignment="0" applyProtection="0"/>
    <xf numFmtId="166" fontId="8"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8" fillId="0" borderId="0" applyFont="0" applyFill="0" applyBorder="0" applyAlignment="0" applyProtection="0"/>
    <xf numFmtId="166" fontId="33" fillId="0" borderId="0" applyFont="0" applyFill="0" applyBorder="0" applyAlignment="0" applyProtection="0"/>
    <xf numFmtId="173"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74" fontId="1" fillId="0" borderId="0" applyFont="0" applyFill="0" applyBorder="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0" borderId="0" applyNumberFormat="0" applyFill="0" applyBorder="0" applyAlignment="0" applyProtection="0">
      <alignment vertical="top"/>
      <protection locked="0"/>
    </xf>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3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33" fillId="0" borderId="0"/>
    <xf numFmtId="0" fontId="8" fillId="0" borderId="0"/>
    <xf numFmtId="0" fontId="33"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33" fillId="0" borderId="0"/>
    <xf numFmtId="0" fontId="33" fillId="0" borderId="0"/>
    <xf numFmtId="0" fontId="1" fillId="0" borderId="0"/>
    <xf numFmtId="0" fontId="1" fillId="0" borderId="0"/>
    <xf numFmtId="0" fontId="25" fillId="0" borderId="0"/>
    <xf numFmtId="0" fontId="26"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23" borderId="7" applyNumberFormat="0" applyFont="0" applyAlignment="0" applyProtection="0"/>
    <xf numFmtId="0" fontId="1" fillId="23" borderId="7" applyNumberFormat="0" applyFont="0" applyAlignment="0" applyProtection="0"/>
    <xf numFmtId="0" fontId="27" fillId="20" borderId="8" applyNumberFormat="0" applyAlignment="0" applyProtection="0"/>
    <xf numFmtId="0" fontId="35" fillId="24" borderId="19"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0" fontId="3" fillId="0" borderId="0" applyFont="0" applyFill="0" applyBorder="0" applyAlignment="0" applyProtection="0"/>
    <xf numFmtId="165" fontId="1" fillId="0" borderId="0" applyFont="0" applyFill="0" applyBorder="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1" fillId="0" borderId="0"/>
    <xf numFmtId="167"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applyFont="0" applyFill="0" applyBorder="0" applyAlignment="0" applyProtection="0"/>
    <xf numFmtId="0" fontId="1" fillId="0" borderId="0"/>
    <xf numFmtId="0" fontId="33" fillId="0" borderId="0"/>
  </cellStyleXfs>
  <cellXfs count="134">
    <xf numFmtId="0" fontId="0" fillId="0" borderId="0" xfId="0"/>
    <xf numFmtId="0" fontId="31" fillId="25" borderId="10" xfId="155" applyFont="1" applyFill="1" applyBorder="1" applyAlignment="1">
      <alignment horizontal="left" vertical="top" wrapText="1"/>
    </xf>
    <xf numFmtId="0" fontId="31" fillId="25" borderId="10" xfId="0" applyFont="1" applyFill="1" applyBorder="1" applyAlignment="1">
      <alignment horizontal="center" vertical="top" wrapText="1"/>
    </xf>
    <xf numFmtId="2" fontId="31" fillId="25" borderId="10" xfId="123" applyNumberFormat="1" applyFont="1" applyFill="1" applyBorder="1" applyAlignment="1">
      <alignment horizontal="center" vertical="top" wrapText="1"/>
    </xf>
    <xf numFmtId="0" fontId="38" fillId="0" borderId="20" xfId="123" applyFont="1" applyFill="1" applyBorder="1" applyAlignment="1">
      <alignment horizontal="justify"/>
    </xf>
    <xf numFmtId="0" fontId="1" fillId="0" borderId="21" xfId="123" applyFont="1" applyFill="1" applyBorder="1"/>
    <xf numFmtId="0" fontId="1" fillId="0" borderId="22" xfId="123" applyFont="1" applyFill="1" applyBorder="1"/>
    <xf numFmtId="0" fontId="1" fillId="0" borderId="0" xfId="123" applyFont="1" applyFill="1"/>
    <xf numFmtId="0" fontId="1" fillId="0" borderId="23" xfId="123" applyFont="1" applyFill="1" applyBorder="1"/>
    <xf numFmtId="0" fontId="1" fillId="0" borderId="0" xfId="123" applyFont="1" applyFill="1" applyBorder="1"/>
    <xf numFmtId="0" fontId="1" fillId="0" borderId="24" xfId="123" applyFont="1" applyFill="1" applyBorder="1"/>
    <xf numFmtId="0" fontId="39" fillId="0" borderId="0" xfId="123" applyFont="1" applyFill="1" applyAlignment="1"/>
    <xf numFmtId="0" fontId="39" fillId="0" borderId="23" xfId="123" applyFont="1" applyFill="1" applyBorder="1" applyAlignment="1">
      <alignment horizontal="center"/>
    </xf>
    <xf numFmtId="0" fontId="39" fillId="0" borderId="0" xfId="123" applyFont="1" applyFill="1" applyBorder="1" applyAlignment="1">
      <alignment horizontal="center"/>
    </xf>
    <xf numFmtId="0" fontId="39" fillId="0" borderId="24" xfId="123" applyFont="1" applyFill="1" applyBorder="1" applyAlignment="1">
      <alignment horizontal="center"/>
    </xf>
    <xf numFmtId="0" fontId="39" fillId="0" borderId="23" xfId="123" applyFont="1" applyFill="1" applyBorder="1"/>
    <xf numFmtId="0" fontId="41" fillId="0" borderId="23" xfId="123" applyFont="1" applyFill="1" applyBorder="1" applyAlignment="1">
      <alignment horizontal="left"/>
    </xf>
    <xf numFmtId="0" fontId="41" fillId="0" borderId="23" xfId="123" applyFont="1" applyFill="1" applyBorder="1" applyAlignment="1">
      <alignment horizontal="center"/>
    </xf>
    <xf numFmtId="0" fontId="40" fillId="0" borderId="23" xfId="123" applyFont="1" applyFill="1" applyBorder="1" applyAlignment="1">
      <alignment horizontal="left"/>
    </xf>
    <xf numFmtId="0" fontId="1" fillId="0" borderId="25" xfId="123" applyFont="1" applyFill="1" applyBorder="1"/>
    <xf numFmtId="0" fontId="1" fillId="0" borderId="26" xfId="123" applyFont="1" applyFill="1" applyBorder="1"/>
    <xf numFmtId="0" fontId="1" fillId="0" borderId="27" xfId="123" applyFont="1" applyFill="1" applyBorder="1"/>
    <xf numFmtId="0" fontId="2" fillId="0" borderId="0" xfId="123" applyFont="1" applyFill="1"/>
    <xf numFmtId="0" fontId="43" fillId="0" borderId="0" xfId="123" applyFont="1" applyFill="1" applyBorder="1" applyAlignment="1">
      <alignment horizontal="center"/>
    </xf>
    <xf numFmtId="0" fontId="1" fillId="0" borderId="0" xfId="123" applyFont="1" applyFill="1" applyAlignment="1">
      <alignment vertical="top"/>
    </xf>
    <xf numFmtId="0" fontId="1" fillId="0" borderId="0" xfId="123" applyFont="1" applyFill="1" applyAlignment="1">
      <alignment horizontal="left"/>
    </xf>
    <xf numFmtId="0" fontId="1" fillId="0" borderId="0" xfId="123" applyFont="1" applyFill="1" applyAlignment="1"/>
    <xf numFmtId="0" fontId="45" fillId="0" borderId="11" xfId="0" applyFont="1" applyFill="1" applyBorder="1" applyAlignment="1">
      <alignment horizontal="center" vertical="center"/>
    </xf>
    <xf numFmtId="0" fontId="46" fillId="0" borderId="11" xfId="0" applyFont="1" applyFill="1" applyBorder="1" applyAlignment="1">
      <alignment horizontal="center" vertical="top"/>
    </xf>
    <xf numFmtId="0" fontId="46" fillId="0" borderId="11" xfId="0" applyFont="1" applyFill="1" applyBorder="1" applyAlignment="1">
      <alignment horizontal="justify" vertical="top" wrapText="1"/>
    </xf>
    <xf numFmtId="2" fontId="31" fillId="0" borderId="11" xfId="0" applyNumberFormat="1" applyFont="1" applyFill="1" applyBorder="1" applyAlignment="1">
      <alignment horizontal="center" vertical="top"/>
    </xf>
    <xf numFmtId="0" fontId="46" fillId="0" borderId="11" xfId="0" applyFont="1" applyFill="1" applyBorder="1" applyAlignment="1">
      <alignment horizontal="center" vertical="center"/>
    </xf>
    <xf numFmtId="0" fontId="45" fillId="0" borderId="11" xfId="0" applyFont="1" applyFill="1" applyBorder="1" applyAlignment="1">
      <alignment horizontal="center" vertical="center" wrapText="1"/>
    </xf>
    <xf numFmtId="2" fontId="32" fillId="0" borderId="11" xfId="0" applyNumberFormat="1" applyFont="1" applyFill="1" applyBorder="1" applyAlignment="1">
      <alignment horizontal="center" vertical="center"/>
    </xf>
    <xf numFmtId="0" fontId="47" fillId="0" borderId="0" xfId="0" applyFont="1" applyFill="1" applyAlignment="1">
      <alignment horizontal="center" vertical="center"/>
    </xf>
    <xf numFmtId="2" fontId="37" fillId="25" borderId="29" xfId="121" applyNumberFormat="1" applyFont="1" applyFill="1" applyBorder="1" applyAlignment="1">
      <alignment horizontal="center" vertical="top"/>
    </xf>
    <xf numFmtId="2" fontId="37" fillId="25" borderId="29" xfId="0" applyNumberFormat="1" applyFont="1" applyFill="1" applyBorder="1" applyAlignment="1">
      <alignment horizontal="center" vertical="top"/>
    </xf>
    <xf numFmtId="2" fontId="37" fillId="25" borderId="29" xfId="121" applyNumberFormat="1" applyFont="1" applyFill="1" applyBorder="1" applyAlignment="1">
      <alignment horizontal="center" vertical="center"/>
    </xf>
    <xf numFmtId="0" fontId="37" fillId="25" borderId="29" xfId="0" applyFont="1" applyFill="1" applyBorder="1" applyAlignment="1">
      <alignment horizontal="center" vertical="top"/>
    </xf>
    <xf numFmtId="2" fontId="31" fillId="25" borderId="29" xfId="0" applyNumberFormat="1" applyFont="1" applyFill="1" applyBorder="1" applyAlignment="1">
      <alignment horizontal="center" vertical="center" wrapText="1"/>
    </xf>
    <xf numFmtId="175" fontId="37" fillId="25" borderId="35" xfId="121" applyNumberFormat="1" applyFont="1" applyFill="1" applyBorder="1" applyAlignment="1">
      <alignment horizontal="center" vertical="top"/>
    </xf>
    <xf numFmtId="175" fontId="37" fillId="25" borderId="35" xfId="0" applyNumberFormat="1" applyFont="1" applyFill="1" applyBorder="1" applyAlignment="1">
      <alignment horizontal="center" vertical="top" wrapText="1"/>
    </xf>
    <xf numFmtId="175" fontId="37" fillId="25" borderId="35" xfId="0" applyNumberFormat="1" applyFont="1" applyFill="1" applyBorder="1" applyAlignment="1">
      <alignment horizontal="center" vertical="top"/>
    </xf>
    <xf numFmtId="175" fontId="31" fillId="25" borderId="35" xfId="121" applyNumberFormat="1" applyFont="1" applyFill="1" applyBorder="1" applyAlignment="1">
      <alignment horizontal="center" vertical="top" wrapText="1"/>
    </xf>
    <xf numFmtId="0" fontId="37" fillId="25" borderId="12" xfId="0" applyFont="1" applyFill="1" applyBorder="1" applyAlignment="1">
      <alignment horizontal="left" vertical="top" wrapText="1"/>
    </xf>
    <xf numFmtId="0" fontId="31" fillId="25" borderId="0" xfId="121" applyFont="1" applyFill="1" applyAlignment="1">
      <alignment vertical="top" wrapText="1"/>
    </xf>
    <xf numFmtId="0" fontId="31" fillId="25" borderId="0" xfId="121" applyFont="1" applyFill="1" applyAlignment="1">
      <alignment horizontal="center" vertical="top" wrapText="1"/>
    </xf>
    <xf numFmtId="2" fontId="31" fillId="25" borderId="11" xfId="121" applyNumberFormat="1" applyFont="1" applyFill="1" applyBorder="1" applyAlignment="1">
      <alignment horizontal="center" vertical="top" wrapText="1"/>
    </xf>
    <xf numFmtId="0" fontId="31" fillId="25" borderId="11" xfId="121" applyFont="1" applyFill="1" applyBorder="1" applyAlignment="1">
      <alignment horizontal="center" vertical="top" wrapText="1"/>
    </xf>
    <xf numFmtId="0" fontId="31" fillId="25" borderId="12" xfId="121" applyFont="1" applyFill="1" applyBorder="1" applyAlignment="1">
      <alignment horizontal="center" vertical="top" wrapText="1"/>
    </xf>
    <xf numFmtId="175" fontId="37" fillId="25" borderId="31" xfId="0" applyNumberFormat="1" applyFont="1" applyFill="1" applyBorder="1" applyAlignment="1">
      <alignment horizontal="right" vertical="top" wrapText="1"/>
    </xf>
    <xf numFmtId="0" fontId="37" fillId="25" borderId="32" xfId="0" applyFont="1" applyFill="1" applyBorder="1" applyAlignment="1">
      <alignment horizontal="left" vertical="top" wrapText="1"/>
    </xf>
    <xf numFmtId="2" fontId="37" fillId="25" borderId="12" xfId="0" applyNumberFormat="1" applyFont="1" applyFill="1" applyBorder="1" applyAlignment="1">
      <alignment horizontal="center" vertical="top" wrapText="1"/>
    </xf>
    <xf numFmtId="0" fontId="37" fillId="25" borderId="12" xfId="0" applyFont="1" applyFill="1" applyBorder="1" applyAlignment="1">
      <alignment horizontal="center" vertical="top" wrapText="1"/>
    </xf>
    <xf numFmtId="2" fontId="37" fillId="25" borderId="12" xfId="0" applyNumberFormat="1" applyFont="1" applyFill="1" applyBorder="1" applyAlignment="1">
      <alignment horizontal="right" vertical="top" wrapText="1"/>
    </xf>
    <xf numFmtId="0" fontId="31" fillId="25" borderId="12" xfId="121" applyFont="1" applyFill="1" applyBorder="1" applyAlignment="1">
      <alignment horizontal="left" vertical="top" wrapText="1"/>
    </xf>
    <xf numFmtId="0" fontId="32" fillId="25" borderId="10" xfId="121" applyFont="1" applyFill="1" applyBorder="1" applyAlignment="1">
      <alignment horizontal="center" vertical="top" wrapText="1"/>
    </xf>
    <xf numFmtId="175" fontId="37" fillId="25" borderId="33" xfId="0" applyNumberFormat="1" applyFont="1" applyFill="1" applyBorder="1" applyAlignment="1">
      <alignment horizontal="right" vertical="top" wrapText="1"/>
    </xf>
    <xf numFmtId="0" fontId="37" fillId="25" borderId="34" xfId="0" applyFont="1" applyFill="1" applyBorder="1" applyAlignment="1">
      <alignment horizontal="left" vertical="top" wrapText="1"/>
    </xf>
    <xf numFmtId="2" fontId="37" fillId="25" borderId="10" xfId="0" applyNumberFormat="1" applyFont="1" applyFill="1" applyBorder="1" applyAlignment="1">
      <alignment horizontal="right" vertical="top" wrapText="1"/>
    </xf>
    <xf numFmtId="0" fontId="37" fillId="25" borderId="10" xfId="0" applyFont="1" applyFill="1" applyBorder="1" applyAlignment="1">
      <alignment horizontal="center" vertical="top" wrapText="1"/>
    </xf>
    <xf numFmtId="0" fontId="31" fillId="25" borderId="10" xfId="121" applyFont="1" applyFill="1" applyBorder="1" applyAlignment="1">
      <alignment horizontal="left" vertical="top" wrapText="1"/>
    </xf>
    <xf numFmtId="0" fontId="31" fillId="25" borderId="10" xfId="121" applyFont="1" applyFill="1" applyBorder="1" applyAlignment="1">
      <alignment horizontal="center" vertical="top" wrapText="1"/>
    </xf>
    <xf numFmtId="0" fontId="37" fillId="25" borderId="10" xfId="0" applyFont="1" applyFill="1" applyBorder="1" applyAlignment="1">
      <alignment horizontal="left" vertical="top" wrapText="1"/>
    </xf>
    <xf numFmtId="2" fontId="37" fillId="25" borderId="10" xfId="0" applyNumberFormat="1" applyFont="1" applyFill="1" applyBorder="1" applyAlignment="1">
      <alignment horizontal="center" vertical="top" wrapText="1"/>
    </xf>
    <xf numFmtId="0" fontId="50" fillId="25" borderId="10" xfId="0" applyFont="1" applyFill="1" applyBorder="1" applyAlignment="1">
      <alignment horizontal="left" vertical="top" wrapText="1"/>
    </xf>
    <xf numFmtId="0" fontId="46" fillId="25" borderId="10" xfId="121" applyNumberFormat="1" applyFont="1" applyFill="1" applyBorder="1" applyAlignment="1">
      <alignment horizontal="left" vertical="top" wrapText="1"/>
    </xf>
    <xf numFmtId="175" fontId="31" fillId="25" borderId="33" xfId="121" applyNumberFormat="1" applyFont="1" applyFill="1" applyBorder="1" applyAlignment="1">
      <alignment horizontal="right" vertical="top" wrapText="1"/>
    </xf>
    <xf numFmtId="0" fontId="31" fillId="25" borderId="34" xfId="121" applyFont="1" applyFill="1" applyBorder="1" applyAlignment="1">
      <alignment horizontal="left" vertical="top" wrapText="1"/>
    </xf>
    <xf numFmtId="0" fontId="46" fillId="25" borderId="10" xfId="121" applyFont="1" applyFill="1" applyBorder="1" applyAlignment="1">
      <alignment horizontal="center" vertical="top" wrapText="1"/>
    </xf>
    <xf numFmtId="2" fontId="31" fillId="25" borderId="10" xfId="121" applyNumberFormat="1" applyFont="1" applyFill="1" applyBorder="1" applyAlignment="1">
      <alignment vertical="top" wrapText="1"/>
    </xf>
    <xf numFmtId="0" fontId="50" fillId="25" borderId="10" xfId="0" applyFont="1" applyFill="1" applyBorder="1" applyAlignment="1">
      <alignment horizontal="center" vertical="top" wrapText="1"/>
    </xf>
    <xf numFmtId="0" fontId="50" fillId="25" borderId="10" xfId="0" applyFont="1" applyFill="1" applyBorder="1" applyAlignment="1">
      <alignment horizontal="justify" vertical="top" wrapText="1"/>
    </xf>
    <xf numFmtId="0" fontId="37" fillId="25" borderId="29" xfId="121" applyFont="1" applyFill="1" applyBorder="1" applyAlignment="1">
      <alignment horizontal="justify" vertical="top" wrapText="1"/>
    </xf>
    <xf numFmtId="2" fontId="31" fillId="25" borderId="0" xfId="121" applyNumberFormat="1" applyFont="1" applyFill="1" applyAlignment="1">
      <alignment vertical="top" wrapText="1"/>
    </xf>
    <xf numFmtId="0" fontId="37" fillId="25" borderId="10" xfId="0" applyFont="1" applyFill="1" applyBorder="1" applyAlignment="1">
      <alignment horizontal="justify" vertical="top" wrapText="1"/>
    </xf>
    <xf numFmtId="0" fontId="45" fillId="25" borderId="10" xfId="121" applyFont="1" applyFill="1" applyBorder="1" applyAlignment="1">
      <alignment vertical="top" wrapText="1"/>
    </xf>
    <xf numFmtId="0" fontId="46" fillId="25" borderId="10" xfId="121" applyFont="1" applyFill="1" applyBorder="1" applyAlignment="1">
      <alignment vertical="top" wrapText="1"/>
    </xf>
    <xf numFmtId="0" fontId="31" fillId="25" borderId="10" xfId="121" applyFont="1" applyFill="1" applyBorder="1" applyAlignment="1">
      <alignment vertical="top" wrapText="1"/>
    </xf>
    <xf numFmtId="0" fontId="50" fillId="25" borderId="29" xfId="121" applyFont="1" applyFill="1" applyBorder="1" applyAlignment="1">
      <alignment horizontal="justify" vertical="top" wrapText="1"/>
    </xf>
    <xf numFmtId="2" fontId="31" fillId="25" borderId="30" xfId="121" applyNumberFormat="1" applyFont="1" applyFill="1" applyBorder="1" applyAlignment="1">
      <alignment vertical="top" wrapText="1"/>
    </xf>
    <xf numFmtId="0" fontId="46" fillId="25" borderId="34" xfId="121" applyFont="1" applyFill="1" applyBorder="1" applyAlignment="1">
      <alignment horizontal="left" vertical="top" wrapText="1"/>
    </xf>
    <xf numFmtId="0" fontId="46" fillId="25" borderId="10" xfId="121" applyFont="1" applyFill="1" applyBorder="1" applyAlignment="1">
      <alignment horizontal="left" vertical="top" wrapText="1"/>
    </xf>
    <xf numFmtId="0" fontId="31" fillId="25" borderId="13" xfId="121" applyFont="1" applyFill="1" applyBorder="1" applyAlignment="1">
      <alignment horizontal="center" vertical="top" wrapText="1"/>
    </xf>
    <xf numFmtId="0" fontId="46" fillId="25" borderId="13" xfId="121" applyFont="1" applyFill="1" applyBorder="1" applyAlignment="1">
      <alignment vertical="top" wrapText="1"/>
    </xf>
    <xf numFmtId="175" fontId="31" fillId="25" borderId="36" xfId="121" applyNumberFormat="1" applyFont="1" applyFill="1" applyBorder="1" applyAlignment="1">
      <alignment horizontal="right" vertical="top" wrapText="1"/>
    </xf>
    <xf numFmtId="0" fontId="31" fillId="25" borderId="37" xfId="121" applyFont="1" applyFill="1" applyBorder="1" applyAlignment="1">
      <alignment horizontal="left" vertical="top" wrapText="1"/>
    </xf>
    <xf numFmtId="0" fontId="46" fillId="25" borderId="13" xfId="121" applyFont="1" applyFill="1" applyBorder="1" applyAlignment="1">
      <alignment horizontal="center" vertical="top" wrapText="1"/>
    </xf>
    <xf numFmtId="2" fontId="31" fillId="25" borderId="13" xfId="121" applyNumberFormat="1" applyFont="1" applyFill="1" applyBorder="1" applyAlignment="1">
      <alignment vertical="top" wrapText="1"/>
    </xf>
    <xf numFmtId="0" fontId="31" fillId="25" borderId="13" xfId="121" applyFont="1" applyFill="1" applyBorder="1" applyAlignment="1">
      <alignment horizontal="left" vertical="top" wrapText="1"/>
    </xf>
    <xf numFmtId="2" fontId="37" fillId="25" borderId="13" xfId="0" applyNumberFormat="1" applyFont="1" applyFill="1" applyBorder="1" applyAlignment="1">
      <alignment horizontal="right" vertical="top" wrapText="1"/>
    </xf>
    <xf numFmtId="0" fontId="32" fillId="25" borderId="11" xfId="188" applyFont="1" applyFill="1" applyBorder="1" applyAlignment="1">
      <alignment horizontal="center" vertical="top" wrapText="1"/>
    </xf>
    <xf numFmtId="0" fontId="45" fillId="25" borderId="11" xfId="188" applyFont="1" applyFill="1" applyBorder="1" applyAlignment="1">
      <alignment horizontal="right" vertical="top" wrapText="1"/>
    </xf>
    <xf numFmtId="0" fontId="32" fillId="25" borderId="16" xfId="121" applyFont="1" applyFill="1" applyBorder="1" applyAlignment="1">
      <alignment horizontal="right" vertical="top" wrapText="1"/>
    </xf>
    <xf numFmtId="0" fontId="45" fillId="25" borderId="18" xfId="121" applyFont="1" applyFill="1" applyBorder="1" applyAlignment="1">
      <alignment horizontal="left" vertical="top" wrapText="1"/>
    </xf>
    <xf numFmtId="0" fontId="32" fillId="25" borderId="11" xfId="121" applyFont="1" applyFill="1" applyBorder="1" applyAlignment="1">
      <alignment horizontal="center" vertical="top" wrapText="1"/>
    </xf>
    <xf numFmtId="0" fontId="45" fillId="25" borderId="11" xfId="121" applyFont="1" applyFill="1" applyBorder="1" applyAlignment="1">
      <alignment horizontal="center" vertical="top" wrapText="1"/>
    </xf>
    <xf numFmtId="2" fontId="32" fillId="25" borderId="11" xfId="188" applyNumberFormat="1" applyFont="1" applyFill="1" applyBorder="1" applyAlignment="1">
      <alignment horizontal="right" vertical="top" wrapText="1"/>
    </xf>
    <xf numFmtId="2" fontId="45" fillId="25" borderId="11" xfId="121" applyNumberFormat="1" applyFont="1" applyFill="1" applyBorder="1" applyAlignment="1">
      <alignment vertical="top" wrapText="1"/>
    </xf>
    <xf numFmtId="2" fontId="32" fillId="25" borderId="11" xfId="121" applyNumberFormat="1" applyFont="1" applyFill="1" applyBorder="1" applyAlignment="1">
      <alignment horizontal="right" vertical="top" wrapText="1"/>
    </xf>
    <xf numFmtId="0" fontId="31" fillId="25" borderId="0" xfId="188" applyFont="1" applyFill="1" applyAlignment="1">
      <alignment vertical="top" wrapText="1"/>
    </xf>
    <xf numFmtId="0" fontId="31" fillId="25" borderId="0" xfId="121" applyFont="1" applyFill="1" applyAlignment="1">
      <alignment horizontal="left" vertical="top" wrapText="1"/>
    </xf>
    <xf numFmtId="2" fontId="31" fillId="25" borderId="0" xfId="121" applyNumberFormat="1" applyFont="1" applyFill="1" applyAlignment="1">
      <alignment horizontal="center" vertical="top" wrapText="1"/>
    </xf>
    <xf numFmtId="0" fontId="31" fillId="25" borderId="0" xfId="121" applyFont="1" applyFill="1" applyBorder="1" applyAlignment="1">
      <alignment vertical="top" wrapText="1"/>
    </xf>
    <xf numFmtId="0" fontId="31" fillId="25" borderId="0" xfId="121" applyFont="1" applyFill="1" applyBorder="1" applyAlignment="1">
      <alignment horizontal="left" vertical="top" wrapText="1"/>
    </xf>
    <xf numFmtId="0" fontId="39" fillId="0" borderId="23" xfId="243" applyFont="1" applyBorder="1" applyAlignment="1">
      <alignment horizontal="center"/>
    </xf>
    <xf numFmtId="0" fontId="39" fillId="0" borderId="0" xfId="243" applyFont="1" applyBorder="1" applyAlignment="1">
      <alignment horizontal="center"/>
    </xf>
    <xf numFmtId="0" fontId="39" fillId="0" borderId="24" xfId="243" applyFont="1" applyBorder="1" applyAlignment="1">
      <alignment horizontal="center"/>
    </xf>
    <xf numFmtId="0" fontId="39" fillId="0" borderId="23" xfId="123" applyFont="1" applyFill="1" applyBorder="1" applyAlignment="1">
      <alignment horizontal="center"/>
    </xf>
    <xf numFmtId="0" fontId="39" fillId="0" borderId="0" xfId="123" applyFont="1" applyFill="1" applyBorder="1" applyAlignment="1">
      <alignment horizontal="center"/>
    </xf>
    <xf numFmtId="0" fontId="39" fillId="0" borderId="24" xfId="123" applyFont="1" applyFill="1" applyBorder="1" applyAlignment="1">
      <alignment horizontal="center"/>
    </xf>
    <xf numFmtId="0" fontId="39" fillId="0" borderId="23" xfId="123" applyFont="1" applyFill="1" applyBorder="1" applyAlignment="1">
      <alignment horizontal="justify" vertical="top" wrapText="1"/>
    </xf>
    <xf numFmtId="0" fontId="39" fillId="0" borderId="0" xfId="123" applyFont="1" applyFill="1" applyBorder="1" applyAlignment="1">
      <alignment horizontal="justify" vertical="top" wrapText="1"/>
    </xf>
    <xf numFmtId="0" fontId="39" fillId="0" borderId="24" xfId="123" applyFont="1" applyFill="1" applyBorder="1" applyAlignment="1">
      <alignment horizontal="justify" vertical="top" wrapText="1"/>
    </xf>
    <xf numFmtId="0" fontId="39" fillId="0" borderId="23" xfId="243" applyFont="1" applyBorder="1" applyAlignment="1">
      <alignment horizontal="center" vertical="center"/>
    </xf>
    <xf numFmtId="0" fontId="39" fillId="0" borderId="0" xfId="243" applyFont="1" applyBorder="1" applyAlignment="1">
      <alignment horizontal="center" vertical="center"/>
    </xf>
    <xf numFmtId="0" fontId="39" fillId="0" borderId="24" xfId="243" applyFont="1" applyBorder="1" applyAlignment="1">
      <alignment horizontal="center" vertical="center"/>
    </xf>
    <xf numFmtId="0" fontId="44" fillId="0" borderId="28" xfId="0" applyFont="1" applyBorder="1" applyAlignment="1">
      <alignment horizontal="center" vertical="top"/>
    </xf>
    <xf numFmtId="0" fontId="45" fillId="0" borderId="16" xfId="0" applyFont="1" applyFill="1" applyBorder="1" applyAlignment="1">
      <alignment horizontal="justify" vertical="center" wrapText="1"/>
    </xf>
    <xf numFmtId="0" fontId="45" fillId="0" borderId="17" xfId="0" applyFont="1" applyFill="1" applyBorder="1" applyAlignment="1">
      <alignment horizontal="justify" vertical="center" wrapText="1"/>
    </xf>
    <xf numFmtId="0" fontId="45" fillId="0" borderId="18" xfId="0" applyFont="1" applyFill="1" applyBorder="1" applyAlignment="1">
      <alignment horizontal="justify" vertical="center" wrapText="1"/>
    </xf>
    <xf numFmtId="0" fontId="1" fillId="0" borderId="0" xfId="123" applyFont="1" applyFill="1" applyAlignment="1">
      <alignment horizontal="left" vertical="top" wrapText="1"/>
    </xf>
    <xf numFmtId="0" fontId="42" fillId="0" borderId="0" xfId="123" applyFont="1" applyFill="1" applyBorder="1" applyAlignment="1">
      <alignment horizontal="left" vertical="center" wrapText="1"/>
    </xf>
    <xf numFmtId="0" fontId="42" fillId="0" borderId="0" xfId="123" applyFont="1" applyFill="1" applyAlignment="1">
      <alignment horizontal="left" vertical="top" wrapText="1"/>
    </xf>
    <xf numFmtId="0" fontId="36" fillId="0" borderId="0" xfId="108" applyFont="1" applyBorder="1" applyAlignment="1">
      <alignment horizontal="left" vertical="center" wrapText="1"/>
    </xf>
    <xf numFmtId="0" fontId="31" fillId="25" borderId="14" xfId="121" applyFont="1" applyFill="1" applyBorder="1" applyAlignment="1">
      <alignment horizontal="center" vertical="center" wrapText="1"/>
    </xf>
    <xf numFmtId="0" fontId="31" fillId="25" borderId="15" xfId="121" applyFont="1" applyFill="1" applyBorder="1" applyAlignment="1">
      <alignment horizontal="center" vertical="center" wrapText="1"/>
    </xf>
    <xf numFmtId="0" fontId="32" fillId="25" borderId="11" xfId="121" applyFont="1" applyFill="1" applyBorder="1" applyAlignment="1">
      <alignment horizontal="left" vertical="top" wrapText="1"/>
    </xf>
    <xf numFmtId="0" fontId="32" fillId="25" borderId="16" xfId="121" applyFont="1" applyFill="1" applyBorder="1" applyAlignment="1">
      <alignment horizontal="center" vertical="center" wrapText="1"/>
    </xf>
    <xf numFmtId="0" fontId="32" fillId="25" borderId="17" xfId="121" applyFont="1" applyFill="1" applyBorder="1" applyAlignment="1">
      <alignment horizontal="center" vertical="center" wrapText="1"/>
    </xf>
    <xf numFmtId="0" fontId="32" fillId="25" borderId="18" xfId="121" applyFont="1" applyFill="1" applyBorder="1" applyAlignment="1">
      <alignment horizontal="center" vertical="center" wrapText="1"/>
    </xf>
    <xf numFmtId="0" fontId="31" fillId="25" borderId="11" xfId="121" applyFont="1" applyFill="1" applyBorder="1" applyAlignment="1">
      <alignment horizontal="center" vertical="center" wrapText="1"/>
    </xf>
    <xf numFmtId="0" fontId="31" fillId="25" borderId="11" xfId="123" applyFont="1" applyFill="1" applyBorder="1" applyAlignment="1">
      <alignment horizontal="center" vertical="center" wrapText="1"/>
    </xf>
    <xf numFmtId="2" fontId="31" fillId="25" borderId="11" xfId="121" applyNumberFormat="1" applyFont="1" applyFill="1" applyBorder="1" applyAlignment="1">
      <alignment horizontal="center" vertical="top" wrapText="1"/>
    </xf>
  </cellXfs>
  <cellStyles count="250">
    <cellStyle name=" " xfId="1"/>
    <cellStyle name=" bolted" xfId="2"/>
    <cellStyle name=" Log" xfId="3"/>
    <cellStyle name="?? [0.00]_PRODUCT DETAIL Q1" xfId="4"/>
    <cellStyle name="?? [0]_??" xfId="5"/>
    <cellStyle name="???? [0.00]_PRODUCT DETAIL Q1" xfId="6"/>
    <cellStyle name="????_PRODUCT DETAIL Q1" xfId="7"/>
    <cellStyle name="??_??" xfId="8"/>
    <cellStyle name="\ⴂఀ" xfId="9"/>
    <cellStyle name="æØè [0.00]_PRODUCT DETAIL Q1" xfId="10"/>
    <cellStyle name="æØè_PRODUCT DETAIL Q1" xfId="11"/>
    <cellStyle name="ÊÝ [0.00]_PRODUCT DETAIL Q1" xfId="12"/>
    <cellStyle name="ÊÝ_PRODUCT DETAIL Q1" xfId="13"/>
    <cellStyle name="W_BOOKSHIP" xfId="14"/>
    <cellStyle name="0]_SG&amp;A" xfId="15"/>
    <cellStyle name="2 Ou_VBA_PROJECT_CUR" xfId="16"/>
    <cellStyle name="20% - Accent1 2" xfId="17"/>
    <cellStyle name="20% - Accent2 2" xfId="18"/>
    <cellStyle name="20% - Accent3 2" xfId="19"/>
    <cellStyle name="20% - Accent4 2" xfId="20"/>
    <cellStyle name="20% - Accent5 2" xfId="21"/>
    <cellStyle name="20% - Accent6 2" xfId="22"/>
    <cellStyle name="40% - Accent1 2" xfId="23"/>
    <cellStyle name="40% - Accent2 2" xfId="24"/>
    <cellStyle name="40% - Accent3 2" xfId="25"/>
    <cellStyle name="40% - Accent4 2" xfId="26"/>
    <cellStyle name="40% - Accent5 2" xfId="27"/>
    <cellStyle name="40% - Accent6 2" xfId="28"/>
    <cellStyle name="60% - Accent1 2" xfId="29"/>
    <cellStyle name="60% - Accent2 2" xfId="30"/>
    <cellStyle name="60% - Accent3 2" xfId="31"/>
    <cellStyle name="60% - Accent4 2" xfId="32"/>
    <cellStyle name="60% - Accent5 2" xfId="33"/>
    <cellStyle name="60% - Accent6 2" xfId="34"/>
    <cellStyle name="Accent1 2" xfId="35"/>
    <cellStyle name="Accent2 2" xfId="36"/>
    <cellStyle name="Accent3 2" xfId="37"/>
    <cellStyle name="Accent4 2" xfId="38"/>
    <cellStyle name="Accent5 2" xfId="39"/>
    <cellStyle name="Accent6 2" xfId="40"/>
    <cellStyle name="ÅëÈ­ [0]_¿ù°£" xfId="41"/>
    <cellStyle name="ÅëÈ­_¿ù°£" xfId="42"/>
    <cellStyle name="ÄÞ¸¶ [0]_¿ù°£" xfId="43"/>
    <cellStyle name="ÄÞ¸¶_¿ù°£" xfId="44"/>
    <cellStyle name="Bad 2" xfId="45"/>
    <cellStyle name="Ç¥ÁØ_»çÀ¯¾ç½Ä" xfId="46"/>
    <cellStyle name="Calculation 2" xfId="47"/>
    <cellStyle name="Check Cell 2" xfId="48"/>
    <cellStyle name="Comma 10" xfId="49"/>
    <cellStyle name="Comma 11" xfId="50"/>
    <cellStyle name="Comma 12" xfId="51"/>
    <cellStyle name="Comma 13" xfId="52"/>
    <cellStyle name="Comma 14" xfId="53"/>
    <cellStyle name="Comma 15" xfId="54"/>
    <cellStyle name="Comma 16" xfId="55"/>
    <cellStyle name="Comma 17" xfId="56"/>
    <cellStyle name="Comma 17 2" xfId="244"/>
    <cellStyle name="Comma 18" xfId="57"/>
    <cellStyle name="Comma 18 2" xfId="245"/>
    <cellStyle name="Comma 19" xfId="58"/>
    <cellStyle name="Comma 2" xfId="59"/>
    <cellStyle name="Comma 2 10 13" xfId="246"/>
    <cellStyle name="Comma 2 12" xfId="247"/>
    <cellStyle name="Comma 2 2" xfId="60"/>
    <cellStyle name="Comma 2 2 2" xfId="61"/>
    <cellStyle name="Comma 2 3" xfId="62"/>
    <cellStyle name="Comma 2 3 2" xfId="63"/>
    <cellStyle name="Comma 20" xfId="64"/>
    <cellStyle name="Comma 21" xfId="65"/>
    <cellStyle name="Comma 22" xfId="66"/>
    <cellStyle name="Comma 23" xfId="67"/>
    <cellStyle name="Comma 29" xfId="68"/>
    <cellStyle name="Comma 3" xfId="69"/>
    <cellStyle name="Comma 3 2" xfId="70"/>
    <cellStyle name="Comma 30" xfId="71"/>
    <cellStyle name="Comma 32" xfId="72"/>
    <cellStyle name="Comma 4" xfId="73"/>
    <cellStyle name="Comma 4 2" xfId="74"/>
    <cellStyle name="Comma 4 3" xfId="75"/>
    <cellStyle name="Comma 5" xfId="76"/>
    <cellStyle name="Comma 5 2" xfId="77"/>
    <cellStyle name="Comma 6" xfId="78"/>
    <cellStyle name="Comma 6 2" xfId="79"/>
    <cellStyle name="Comma 7" xfId="80"/>
    <cellStyle name="Comma 8" xfId="81"/>
    <cellStyle name="Comma 9" xfId="82"/>
    <cellStyle name="Currency 2" xfId="83"/>
    <cellStyle name="Currency 2 2" xfId="84"/>
    <cellStyle name="Currency 2 2 2" xfId="85"/>
    <cellStyle name="Currency 2 2 2 2" xfId="86"/>
    <cellStyle name="Currency 2 3" xfId="87"/>
    <cellStyle name="Currency 3" xfId="88"/>
    <cellStyle name="Currency 3 2" xfId="89"/>
    <cellStyle name="Currency 4" xfId="90"/>
    <cellStyle name="Currency 5" xfId="91"/>
    <cellStyle name="Currency 6" xfId="92"/>
    <cellStyle name="Currency 7" xfId="93"/>
    <cellStyle name="Currency 7 2" xfId="94"/>
    <cellStyle name="Currency 7 3" xfId="95"/>
    <cellStyle name="ERAL2" xfId="96"/>
    <cellStyle name="Euro" xfId="97"/>
    <cellStyle name="Explanatory Text 2" xfId="98"/>
    <cellStyle name="Good 2" xfId="99"/>
    <cellStyle name="Heading 1 2" xfId="100"/>
    <cellStyle name="Heading 2 2" xfId="101"/>
    <cellStyle name="Heading 3 2" xfId="102"/>
    <cellStyle name="Heading 4 2" xfId="103"/>
    <cellStyle name="Hyperlink 2" xfId="104"/>
    <cellStyle name="Input 2" xfId="105"/>
    <cellStyle name="Linked Cell 2" xfId="106"/>
    <cellStyle name="Neutral 2" xfId="107"/>
    <cellStyle name="Normal" xfId="0" builtinId="0"/>
    <cellStyle name="Normal 10" xfId="108"/>
    <cellStyle name="Normal 10 2" xfId="109"/>
    <cellStyle name="Normal 11" xfId="110"/>
    <cellStyle name="Normal 11 2" xfId="111"/>
    <cellStyle name="Normal 12" xfId="112"/>
    <cellStyle name="Normal 12 2" xfId="113"/>
    <cellStyle name="Normal 13" xfId="114"/>
    <cellStyle name="Normal 14" xfId="115"/>
    <cellStyle name="Normal 14 2" xfId="248"/>
    <cellStyle name="Normal 15" xfId="116"/>
    <cellStyle name="Normal 16" xfId="117"/>
    <cellStyle name="Normal 17" xfId="118"/>
    <cellStyle name="Normal 18" xfId="119"/>
    <cellStyle name="Normal 19" xfId="120"/>
    <cellStyle name="Normal 2" xfId="121"/>
    <cellStyle name="Normal 2 10" xfId="122"/>
    <cellStyle name="Normal 2 2" xfId="123"/>
    <cellStyle name="Normal 2 2 2" xfId="124"/>
    <cellStyle name="Normal 2 2 2 2" xfId="125"/>
    <cellStyle name="Normal 2 2 2 3" xfId="126"/>
    <cellStyle name="Normal 2 2 2_DGL CWSS 636 PROP COST FINAL 15062014" xfId="127"/>
    <cellStyle name="Normal 2 2 3" xfId="128"/>
    <cellStyle name="Normal 2 2 4" xfId="129"/>
    <cellStyle name="Normal 2 3" xfId="130"/>
    <cellStyle name="Normal 2 4" xfId="131"/>
    <cellStyle name="Normal 2 5" xfId="132"/>
    <cellStyle name="Normal 2_ A 10 Pset 1009 lpm (20)" xfId="133"/>
    <cellStyle name="Normal 20" xfId="134"/>
    <cellStyle name="Normal 21" xfId="135"/>
    <cellStyle name="Normal 22" xfId="136"/>
    <cellStyle name="Normal 23" xfId="137"/>
    <cellStyle name="Normal 24" xfId="138"/>
    <cellStyle name="Normal 25" xfId="139"/>
    <cellStyle name="Normal 26" xfId="140"/>
    <cellStyle name="Normal 27" xfId="141"/>
    <cellStyle name="Normal 28" xfId="142"/>
    <cellStyle name="Normal 29" xfId="143"/>
    <cellStyle name="Normal 3" xfId="144"/>
    <cellStyle name="Normal 3 2" xfId="145"/>
    <cellStyle name="Normal 3 2 4" xfId="146"/>
    <cellStyle name="Normal 3 3" xfId="147"/>
    <cellStyle name="Normal 30" xfId="148"/>
    <cellStyle name="Normal 31" xfId="149"/>
    <cellStyle name="Normal 32" xfId="150"/>
    <cellStyle name="Normal 33" xfId="151"/>
    <cellStyle name="Normal 34" xfId="152"/>
    <cellStyle name="Normal 35" xfId="153"/>
    <cellStyle name="Normal 36" xfId="154"/>
    <cellStyle name="Normal 37" xfId="155"/>
    <cellStyle name="Normal 38" xfId="156"/>
    <cellStyle name="Normal 39" xfId="157"/>
    <cellStyle name="Normal 4" xfId="158"/>
    <cellStyle name="Normal 4 2" xfId="159"/>
    <cellStyle name="Normal 4 3" xfId="160"/>
    <cellStyle name="Normal 4 3 2" xfId="161"/>
    <cellStyle name="Normal 4 3 3" xfId="162"/>
    <cellStyle name="Normal 4 3 4" xfId="163"/>
    <cellStyle name="Normal 4 4" xfId="164"/>
    <cellStyle name="Normal 4 4 2" xfId="165"/>
    <cellStyle name="Normal 4 7" xfId="166"/>
    <cellStyle name="Normal 4_TREATMENT PLANT ESTIMATES - Copy" xfId="167"/>
    <cellStyle name="Normal 40" xfId="168"/>
    <cellStyle name="Normal 41" xfId="169"/>
    <cellStyle name="Normal 42" xfId="170"/>
    <cellStyle name="Normal 43" xfId="171"/>
    <cellStyle name="Normal 44" xfId="172"/>
    <cellStyle name="Normal 5" xfId="173"/>
    <cellStyle name="Normal 5 2" xfId="174"/>
    <cellStyle name="Normal 5 2 2" xfId="175"/>
    <cellStyle name="Normal 5 3" xfId="176"/>
    <cellStyle name="Normal 6" xfId="177"/>
    <cellStyle name="Normal 6 2" xfId="178"/>
    <cellStyle name="Normal 62" xfId="249"/>
    <cellStyle name="Normal 7" xfId="179"/>
    <cellStyle name="Normal 7 2" xfId="180"/>
    <cellStyle name="Normal 8" xfId="181"/>
    <cellStyle name="Normal 8 2" xfId="182"/>
    <cellStyle name="Normal 8 3" xfId="183"/>
    <cellStyle name="Normal 9" xfId="184"/>
    <cellStyle name="Normal 9 2" xfId="185"/>
    <cellStyle name="Normal 9 2 2" xfId="186"/>
    <cellStyle name="Normal 9 3" xfId="187"/>
    <cellStyle name="Normal_755 VirudhunagarCWSSBoQ" xfId="243"/>
    <cellStyle name="Normal_pumpset_1" xfId="188"/>
    <cellStyle name="Norm䌀l" xfId="189"/>
    <cellStyle name="Norm䌀l 10" xfId="190"/>
    <cellStyle name="Norm䌀l 11" xfId="191"/>
    <cellStyle name="Norm䌀l 12" xfId="192"/>
    <cellStyle name="Norm䌀l 13" xfId="193"/>
    <cellStyle name="Norm䌀l 14" xfId="194"/>
    <cellStyle name="Norm䌀l 15" xfId="195"/>
    <cellStyle name="Norm䌀l 16" xfId="196"/>
    <cellStyle name="Norm䌀l 17" xfId="197"/>
    <cellStyle name="Norm䌀l 18" xfId="198"/>
    <cellStyle name="Norm䌀l 19" xfId="199"/>
    <cellStyle name="Norm䌀l 2" xfId="200"/>
    <cellStyle name="Norm䌀l 20" xfId="201"/>
    <cellStyle name="Norm䌀l 21" xfId="202"/>
    <cellStyle name="Norm䌀l 22" xfId="203"/>
    <cellStyle name="Norm䌀l 23" xfId="204"/>
    <cellStyle name="Norm䌀l 24" xfId="205"/>
    <cellStyle name="Norm䌀l 25" xfId="206"/>
    <cellStyle name="Norm䌀l 26" xfId="207"/>
    <cellStyle name="Norm䌀l 27" xfId="208"/>
    <cellStyle name="Norm䌀l 28" xfId="209"/>
    <cellStyle name="Norm䌀l 29" xfId="210"/>
    <cellStyle name="Norm䌀l 3" xfId="211"/>
    <cellStyle name="Norm䌀l 30" xfId="212"/>
    <cellStyle name="Norm䌀l 31" xfId="213"/>
    <cellStyle name="Norm䌀l 32" xfId="214"/>
    <cellStyle name="Norm䌀l 33" xfId="215"/>
    <cellStyle name="Norm䌀l 34" xfId="216"/>
    <cellStyle name="Norm䌀l 35" xfId="217"/>
    <cellStyle name="Norm䌀l 36" xfId="218"/>
    <cellStyle name="Norm䌀l 37" xfId="219"/>
    <cellStyle name="Norm䌀l 38" xfId="220"/>
    <cellStyle name="Norm䌀l 39" xfId="221"/>
    <cellStyle name="Norm䌀l 4" xfId="222"/>
    <cellStyle name="Norm䌀l 40" xfId="223"/>
    <cellStyle name="Norm䌀l 41" xfId="224"/>
    <cellStyle name="Norm䌀l 42" xfId="225"/>
    <cellStyle name="Norm䌀l 5" xfId="226"/>
    <cellStyle name="Norm䌀l 6" xfId="227"/>
    <cellStyle name="Norm䌀l 7" xfId="228"/>
    <cellStyle name="Norm䌀l 8" xfId="229"/>
    <cellStyle name="Norm䌀l 9" xfId="230"/>
    <cellStyle name="Note 2" xfId="231"/>
    <cellStyle name="Note 2 2" xfId="232"/>
    <cellStyle name="Output 2" xfId="233"/>
    <cellStyle name="Output 2 2" xfId="234"/>
    <cellStyle name="Percent 2" xfId="235"/>
    <cellStyle name="Percent 2 2" xfId="236"/>
    <cellStyle name="Percent 3 2" xfId="237"/>
    <cellStyle name="Style 1" xfId="238"/>
    <cellStyle name="Style 2" xfId="239"/>
    <cellStyle name="Title 2" xfId="240"/>
    <cellStyle name="Total 2" xfId="241"/>
    <cellStyle name="Warning Text 2" xfId="24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7</xdr:row>
      <xdr:rowOff>38100</xdr:rowOff>
    </xdr:from>
    <xdr:to>
      <xdr:col>7</xdr:col>
      <xdr:colOff>371475</xdr:colOff>
      <xdr:row>16</xdr:row>
      <xdr:rowOff>152400</xdr:rowOff>
    </xdr:to>
    <xdr:pic>
      <xdr:nvPicPr>
        <xdr:cNvPr id="2" name="Picture 129" descr="I:\pirama0305\lemp.jpg"/>
        <xdr:cNvPicPr>
          <a:picLocks noChangeAspect="1" noChangeArrowheads="1"/>
        </xdr:cNvPicPr>
      </xdr:nvPicPr>
      <xdr:blipFill>
        <a:blip xmlns:r="http://schemas.openxmlformats.org/officeDocument/2006/relationships" r:embed="rId1">
          <a:grayscl/>
          <a:biLevel thresh="50000"/>
        </a:blip>
        <a:srcRect/>
        <a:stretch>
          <a:fillRect/>
        </a:stretch>
      </xdr:blipFill>
      <xdr:spPr bwMode="auto">
        <a:xfrm>
          <a:off x="2819400" y="1733550"/>
          <a:ext cx="1819275" cy="17811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pt1\E\Documents%20and%20Settings\Administrator\Desktop\DATA%202005-20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238.110.225\d\My%20Documents\Natarajan%20AE\SR2005-06\TWAD%20DATA--2006-07%20dt%2012.12.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ilserver\upg\Theni_UGD\draft%20fianl%20report\Annexures\Lead_Then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pt1\E\Documents%20and%20Settings\Administrator\Desktop\centering%20data%20-20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Brs/RAMJI/DATA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esr72\e\last\02%20Item\Melur%20Pack%20II_BOQ1of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esr72\e\pirama\data1213\MSspl\MS%20specials_statement_8June10_M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 val="LINE-BEND"/>
      <sheetName val="pricing"/>
      <sheetName val="sof"/>
      <sheetName val="SPT vs PHI"/>
      <sheetName val="leads"/>
      <sheetName val="final abstract"/>
      <sheetName val="BHANDUP"/>
      <sheetName val="col-reinft1"/>
      <sheetName val="HDPE"/>
      <sheetName val="DI"/>
      <sheetName val="pvc"/>
      <sheetName val="220Kv (2)"/>
      <sheetName val="Design basis-C"/>
      <sheetName val="Elect."/>
      <sheetName val="hdpe_basic"/>
      <sheetName val="pvc_basic"/>
      <sheetName val="bo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6"/>
      <sheetName val="Sheet5"/>
      <sheetName val="Sheet4"/>
      <sheetName val="tub"/>
      <sheetName val="DATA SCH"/>
      <sheetName val="PF PLATFORM"/>
      <sheetName val="Sheet3"/>
      <sheetName val="MiniAbs (2)"/>
      <sheetName val="30000 RAFT"/>
      <sheetName val="30000"/>
      <sheetName val="MiniAbs"/>
      <sheetName val="PR_AE_Conventional"/>
      <sheetName val="pf"/>
      <sheetName val="10000"/>
      <sheetName val="Main data"/>
      <sheetName val="Centring"/>
      <sheetName val="Schedule of rates"/>
      <sheetName val="Sheet2"/>
      <sheetName val="Sheet1"/>
      <sheetName val="ABSTRACT"/>
      <sheetName val="INF. WELL"/>
      <sheetName val="SR"/>
      <sheetName val="pmain"/>
      <sheetName val="DUMMY"/>
      <sheetName val="DUMMY-1"/>
      <sheetName val="Lead"/>
      <sheetName val="PITS"/>
      <sheetName val="CON"/>
      <sheetName val="convey"/>
      <sheetName val="Data-Works"/>
      <sheetName val="TWAD Sch.Rates"/>
      <sheetName val="PWD"/>
      <sheetName val="600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MINI POWER PUMP SCHEME</v>
          </cell>
          <cell r="L1" t="str">
            <v>MINI POWER PUMP SCHEME</v>
          </cell>
        </row>
        <row r="2">
          <cell r="A2" t="str">
            <v xml:space="preserve">    GENERAL   ABSTRACT </v>
          </cell>
          <cell r="L2" t="str">
            <v>Supply,delivery &amp; erection of Pumpset including EB service connection</v>
          </cell>
        </row>
        <row r="3">
          <cell r="L3" t="str">
            <v>ABSTRACT ESTIMATE</v>
          </cell>
        </row>
        <row r="4">
          <cell r="A4" t="str">
            <v>Sl.No</v>
          </cell>
          <cell r="B4" t="str">
            <v>Qty</v>
          </cell>
          <cell r="C4" t="str">
            <v>Description of work</v>
          </cell>
          <cell r="G4" t="str">
            <v>Rate</v>
          </cell>
          <cell r="H4" t="str">
            <v>Per</v>
          </cell>
          <cell r="I4" t="str">
            <v>Amt</v>
          </cell>
          <cell r="L4" t="str">
            <v>Sl.No.</v>
          </cell>
          <cell r="M4" t="str">
            <v>Description</v>
          </cell>
          <cell r="N4" t="str">
            <v>Qty</v>
          </cell>
          <cell r="O4" t="str">
            <v>Unit</v>
          </cell>
          <cell r="P4" t="str">
            <v>Rate</v>
          </cell>
          <cell r="Q4" t="str">
            <v>Per</v>
          </cell>
          <cell r="R4" t="str">
            <v>Amount</v>
          </cell>
        </row>
        <row r="5">
          <cell r="A5">
            <v>1</v>
          </cell>
          <cell r="B5">
            <v>1</v>
          </cell>
          <cell r="C5" t="str">
            <v>Supply,delivery &amp; erection of Pumpset</v>
          </cell>
          <cell r="G5">
            <v>33798.559999999998</v>
          </cell>
          <cell r="H5" t="str">
            <v>1No</v>
          </cell>
          <cell r="I5">
            <v>33798.559999999998</v>
          </cell>
          <cell r="L5">
            <v>1</v>
          </cell>
          <cell r="M5" t="str">
            <v>Supply and delivery of single phase pumpset with motor as per ISI, 20 lpm x 80m head including panel board consist of following P.52/SR</v>
          </cell>
          <cell r="N5">
            <v>1</v>
          </cell>
          <cell r="O5" t="str">
            <v>No.</v>
          </cell>
          <cell r="P5">
            <v>10874</v>
          </cell>
          <cell r="Q5" t="str">
            <v>Set</v>
          </cell>
          <cell r="R5">
            <v>10874</v>
          </cell>
        </row>
        <row r="6">
          <cell r="B6" t="str">
            <v>No</v>
          </cell>
          <cell r="C6" t="str">
            <v>having a  Duty   of   20lpmx80m head</v>
          </cell>
          <cell r="M6" t="str">
            <v>1. Relay with ISI mark</v>
          </cell>
        </row>
        <row r="7">
          <cell r="C7" t="str">
            <v xml:space="preserve"> including EB service connection  </v>
          </cell>
          <cell r="M7" t="str">
            <v>2. Contact UNIT ISI mark</v>
          </cell>
        </row>
        <row r="8">
          <cell r="M8" t="str">
            <v>3. Condenser ISI mark</v>
          </cell>
        </row>
        <row r="9">
          <cell r="A9">
            <v>2</v>
          </cell>
          <cell r="B9">
            <v>1</v>
          </cell>
          <cell r="C9" t="str">
            <v xml:space="preserve">Construction Pedestal for KIOSK   </v>
          </cell>
          <cell r="G9">
            <v>6611.3582212000001</v>
          </cell>
          <cell r="H9" t="str">
            <v>1No</v>
          </cell>
          <cell r="I9">
            <v>6611.3582212000001</v>
          </cell>
          <cell r="M9" t="str">
            <v>4. Voltmetre and Ammeter suitable for the above pump etc.complete</v>
          </cell>
        </row>
        <row r="10">
          <cell r="B10" t="str">
            <v>No</v>
          </cell>
          <cell r="L10" t="str">
            <v>a.</v>
          </cell>
          <cell r="M10" t="str">
            <v>20mm GI CouplingP.36/SR</v>
          </cell>
          <cell r="N10">
            <v>6</v>
          </cell>
          <cell r="O10" t="str">
            <v>Nos.</v>
          </cell>
          <cell r="P10">
            <v>12.65</v>
          </cell>
          <cell r="Q10" t="str">
            <v>No.</v>
          </cell>
          <cell r="R10">
            <v>75.900000000000006</v>
          </cell>
        </row>
        <row r="11">
          <cell r="L11" t="str">
            <v>b.</v>
          </cell>
          <cell r="M11" t="str">
            <v>32mm 4.1 Nipple36/SR</v>
          </cell>
          <cell r="N11">
            <v>2</v>
          </cell>
          <cell r="O11" t="str">
            <v>Nos.</v>
          </cell>
          <cell r="P11">
            <v>32.35</v>
          </cell>
          <cell r="Q11" t="str">
            <v>No.</v>
          </cell>
          <cell r="R11">
            <v>64.7</v>
          </cell>
        </row>
        <row r="12">
          <cell r="A12">
            <v>3</v>
          </cell>
          <cell r="B12">
            <v>1</v>
          </cell>
          <cell r="C12" t="str">
            <v xml:space="preserve">Construction Pedestal for HDPE Tank         </v>
          </cell>
          <cell r="G12">
            <v>11048.7751174</v>
          </cell>
          <cell r="H12" t="str">
            <v>1No</v>
          </cell>
          <cell r="I12">
            <v>11048.7751174</v>
          </cell>
          <cell r="L12" t="str">
            <v>c.</v>
          </cell>
          <cell r="M12" t="str">
            <v>32mm check nut with Nipple(18+25.60)36/SR</v>
          </cell>
          <cell r="N12">
            <v>1</v>
          </cell>
          <cell r="O12" t="str">
            <v>No.</v>
          </cell>
          <cell r="P12">
            <v>22.75</v>
          </cell>
          <cell r="Q12" t="str">
            <v>No.</v>
          </cell>
          <cell r="R12">
            <v>22.75</v>
          </cell>
        </row>
        <row r="13">
          <cell r="B13" t="str">
            <v>No</v>
          </cell>
          <cell r="L13" t="str">
            <v>d.</v>
          </cell>
          <cell r="M13" t="str">
            <v>20mm GI Nipple36/SR</v>
          </cell>
          <cell r="N13">
            <v>1</v>
          </cell>
          <cell r="O13" t="str">
            <v>No.</v>
          </cell>
          <cell r="P13">
            <v>20.7</v>
          </cell>
          <cell r="Q13" t="str">
            <v>No.</v>
          </cell>
          <cell r="R13">
            <v>20.7</v>
          </cell>
        </row>
        <row r="14">
          <cell r="A14">
            <v>4</v>
          </cell>
          <cell r="B14">
            <v>1</v>
          </cell>
          <cell r="C14" t="str">
            <v xml:space="preserve">  CONSTRUCTION OF SOAK PIT                          </v>
          </cell>
          <cell r="G14">
            <v>700.49419044000012</v>
          </cell>
          <cell r="H14" t="str">
            <v>1No</v>
          </cell>
          <cell r="I14">
            <v>700.49419044000012</v>
          </cell>
          <cell r="L14">
            <v>2</v>
          </cell>
          <cell r="M14" t="str">
            <v>Supply and delivery of following GI pipes and specials conforming to IS 554/86 for GI pipes IS 1239/1990 Part I required for pumpset erection.</v>
          </cell>
        </row>
        <row r="15">
          <cell r="B15" t="str">
            <v>No</v>
          </cell>
          <cell r="L15" t="str">
            <v>a</v>
          </cell>
          <cell r="M15" t="str">
            <v>32mm  GI PipeP.27</v>
          </cell>
          <cell r="N15">
            <v>75</v>
          </cell>
          <cell r="O15" t="str">
            <v>M</v>
          </cell>
          <cell r="P15">
            <v>158</v>
          </cell>
          <cell r="Q15" t="str">
            <v>M</v>
          </cell>
          <cell r="R15">
            <v>11850</v>
          </cell>
        </row>
        <row r="16">
          <cell r="L16" t="str">
            <v>b.</v>
          </cell>
          <cell r="M16" t="str">
            <v>32mm x 90 deg. Bend with coupling36/SR</v>
          </cell>
          <cell r="N16">
            <v>6</v>
          </cell>
          <cell r="O16" t="str">
            <v>No.</v>
          </cell>
          <cell r="P16">
            <v>70.400000000000006</v>
          </cell>
          <cell r="Q16" t="str">
            <v>No.</v>
          </cell>
          <cell r="R16">
            <v>422.40000000000003</v>
          </cell>
        </row>
        <row r="17">
          <cell r="A17" t="str">
            <v>GRAND  TOTAL</v>
          </cell>
          <cell r="I17">
            <v>52159.187529039998</v>
          </cell>
          <cell r="L17" t="str">
            <v>c.</v>
          </cell>
          <cell r="M17" t="str">
            <v>32mm GI Flange set36/SR</v>
          </cell>
          <cell r="N17">
            <v>1</v>
          </cell>
          <cell r="O17" t="str">
            <v>No.</v>
          </cell>
          <cell r="P17">
            <v>31.65</v>
          </cell>
          <cell r="Q17" t="str">
            <v>No.</v>
          </cell>
          <cell r="R17">
            <v>31.65</v>
          </cell>
        </row>
        <row r="18">
          <cell r="L18" t="str">
            <v>d.</v>
          </cell>
          <cell r="M18" t="str">
            <v>32mm GI Union36/SR</v>
          </cell>
          <cell r="N18">
            <v>1</v>
          </cell>
          <cell r="O18" t="str">
            <v>No.</v>
          </cell>
          <cell r="P18">
            <v>90.6</v>
          </cell>
          <cell r="Q18" t="str">
            <v>No.</v>
          </cell>
          <cell r="R18">
            <v>90.6</v>
          </cell>
        </row>
        <row r="19">
          <cell r="L19" t="str">
            <v>e.</v>
          </cell>
          <cell r="M19" t="str">
            <v>32mm Clamp set</v>
          </cell>
          <cell r="N19">
            <v>2</v>
          </cell>
          <cell r="O19" t="str">
            <v>No.</v>
          </cell>
          <cell r="P19">
            <v>150</v>
          </cell>
          <cell r="Q19" t="str">
            <v>No.</v>
          </cell>
          <cell r="R19">
            <v>300</v>
          </cell>
        </row>
        <row r="20">
          <cell r="L20" t="str">
            <v>f</v>
          </cell>
          <cell r="M20" t="str">
            <v>32mm GM Gate valve36/SR</v>
          </cell>
          <cell r="N20">
            <v>1</v>
          </cell>
          <cell r="O20" t="str">
            <v>No.</v>
          </cell>
          <cell r="P20">
            <v>451</v>
          </cell>
          <cell r="Q20" t="str">
            <v>No.</v>
          </cell>
          <cell r="R20">
            <v>451</v>
          </cell>
        </row>
        <row r="21">
          <cell r="L21" t="str">
            <v>g</v>
          </cell>
          <cell r="M21" t="str">
            <v>32mm  GI Coupling36/SR</v>
          </cell>
          <cell r="N21">
            <v>12</v>
          </cell>
          <cell r="O21" t="str">
            <v>No.</v>
          </cell>
          <cell r="P21">
            <v>29.7</v>
          </cell>
          <cell r="Q21" t="str">
            <v>No.</v>
          </cell>
          <cell r="R21">
            <v>356.4</v>
          </cell>
        </row>
        <row r="22">
          <cell r="L22" t="str">
            <v>h</v>
          </cell>
          <cell r="M22" t="str">
            <v>2.5 sq.mm. Flat copper submersible cable53/SR</v>
          </cell>
          <cell r="N22">
            <v>80</v>
          </cell>
          <cell r="O22" t="str">
            <v>M</v>
          </cell>
          <cell r="P22">
            <v>24</v>
          </cell>
          <cell r="Q22" t="str">
            <v>M</v>
          </cell>
          <cell r="R22">
            <v>1920</v>
          </cell>
        </row>
        <row r="23">
          <cell r="L23" t="str">
            <v>i</v>
          </cell>
          <cell r="M23" t="str">
            <v>20mm waste not tap36/SR</v>
          </cell>
          <cell r="N23">
            <v>3</v>
          </cell>
          <cell r="O23" t="str">
            <v>No.</v>
          </cell>
          <cell r="P23">
            <v>69.599999999999994</v>
          </cell>
          <cell r="Q23" t="str">
            <v>No.</v>
          </cell>
          <cell r="R23">
            <v>208.79999999999998</v>
          </cell>
        </row>
        <row r="24">
          <cell r="L24" t="str">
            <v>j</v>
          </cell>
          <cell r="M24" t="str">
            <v>20mm GI Elbow P.36/SR</v>
          </cell>
          <cell r="N24">
            <v>3</v>
          </cell>
          <cell r="O24" t="str">
            <v>No.</v>
          </cell>
          <cell r="P24">
            <v>17.7</v>
          </cell>
          <cell r="Q24" t="str">
            <v>No.</v>
          </cell>
          <cell r="R24">
            <v>53.099999999999994</v>
          </cell>
        </row>
        <row r="25">
          <cell r="L25" t="str">
            <v>k</v>
          </cell>
          <cell r="M25" t="str">
            <v>20mm GI Pipe P.27</v>
          </cell>
          <cell r="N25">
            <v>1.5</v>
          </cell>
          <cell r="O25" t="str">
            <v>M</v>
          </cell>
          <cell r="P25">
            <v>81</v>
          </cell>
          <cell r="Q25" t="str">
            <v>M</v>
          </cell>
          <cell r="R25">
            <v>121.5</v>
          </cell>
        </row>
        <row r="26">
          <cell r="L26" t="str">
            <v>l</v>
          </cell>
          <cell r="M26" t="str">
            <v>32mm GI Pipe for over flow P.27</v>
          </cell>
          <cell r="N26">
            <v>0.5</v>
          </cell>
          <cell r="O26" t="str">
            <v>M</v>
          </cell>
          <cell r="P26">
            <v>158</v>
          </cell>
          <cell r="Q26" t="str">
            <v>M</v>
          </cell>
          <cell r="R26">
            <v>79</v>
          </cell>
        </row>
        <row r="27">
          <cell r="L27" t="str">
            <v>m</v>
          </cell>
          <cell r="M27" t="str">
            <v>32mm GI Elbow for over flow P.36</v>
          </cell>
          <cell r="N27">
            <v>1</v>
          </cell>
          <cell r="O27" t="str">
            <v>No.</v>
          </cell>
          <cell r="P27">
            <v>44.7</v>
          </cell>
          <cell r="Q27" t="str">
            <v>No.</v>
          </cell>
          <cell r="R27">
            <v>44.7</v>
          </cell>
        </row>
        <row r="28">
          <cell r="L28" t="str">
            <v>n</v>
          </cell>
          <cell r="M28" t="str">
            <v>25mm GI Pipe for scour P.27/SR</v>
          </cell>
          <cell r="N28">
            <v>0.5</v>
          </cell>
          <cell r="O28" t="str">
            <v>M</v>
          </cell>
          <cell r="P28">
            <v>122</v>
          </cell>
          <cell r="Q28" t="str">
            <v>M</v>
          </cell>
          <cell r="R28">
            <v>61</v>
          </cell>
        </row>
        <row r="29">
          <cell r="L29" t="str">
            <v>o</v>
          </cell>
          <cell r="M29" t="str">
            <v>25mm GI ElbowP.36</v>
          </cell>
          <cell r="N29">
            <v>1</v>
          </cell>
          <cell r="O29" t="str">
            <v>No.</v>
          </cell>
          <cell r="P29">
            <v>27.85</v>
          </cell>
          <cell r="Q29" t="str">
            <v>No.</v>
          </cell>
          <cell r="R29">
            <v>27.85</v>
          </cell>
        </row>
        <row r="30">
          <cell r="L30" t="str">
            <v>p</v>
          </cell>
          <cell r="M30" t="str">
            <v>GI Wire P.118</v>
          </cell>
          <cell r="N30">
            <v>30</v>
          </cell>
          <cell r="O30" t="str">
            <v xml:space="preserve"> kg</v>
          </cell>
          <cell r="P30" t="str">
            <v>LS</v>
          </cell>
          <cell r="Q30" t="str">
            <v>M</v>
          </cell>
          <cell r="R30">
            <v>100</v>
          </cell>
        </row>
        <row r="31">
          <cell r="L31" t="str">
            <v>q</v>
          </cell>
          <cell r="M31" t="str">
            <v>7/20 copper wire for service connection P.112/SR</v>
          </cell>
          <cell r="N31">
            <v>60</v>
          </cell>
          <cell r="O31" t="str">
            <v>M</v>
          </cell>
          <cell r="P31">
            <v>15.6</v>
          </cell>
          <cell r="Q31" t="str">
            <v>M</v>
          </cell>
          <cell r="R31">
            <v>936</v>
          </cell>
        </row>
        <row r="32">
          <cell r="L32" t="str">
            <v>r</v>
          </cell>
          <cell r="M32" t="str">
            <v>20mm GI pipe for service connection.P.27/SR</v>
          </cell>
          <cell r="N32" t="str">
            <v>4.00M</v>
          </cell>
          <cell r="O32" t="str">
            <v>M</v>
          </cell>
          <cell r="P32">
            <v>81</v>
          </cell>
          <cell r="Q32" t="str">
            <v>M</v>
          </cell>
          <cell r="R32">
            <v>312</v>
          </cell>
        </row>
        <row r="33">
          <cell r="L33" t="str">
            <v>s</v>
          </cell>
          <cell r="M33" t="str">
            <v>20mm GI bend .P.36/SR</v>
          </cell>
          <cell r="N33">
            <v>3</v>
          </cell>
          <cell r="O33" t="str">
            <v>Nos.</v>
          </cell>
          <cell r="P33">
            <v>21.35</v>
          </cell>
          <cell r="Q33" t="str">
            <v>No.</v>
          </cell>
          <cell r="R33">
            <v>64.050000000000011</v>
          </cell>
        </row>
        <row r="34">
          <cell r="L34" t="str">
            <v>u</v>
          </cell>
          <cell r="M34" t="str">
            <v>Fuse carrier. P.109</v>
          </cell>
          <cell r="N34">
            <v>1</v>
          </cell>
          <cell r="O34" t="str">
            <v>No.</v>
          </cell>
          <cell r="P34">
            <v>16.5</v>
          </cell>
          <cell r="Q34" t="str">
            <v>No.</v>
          </cell>
          <cell r="R34">
            <v>16.5</v>
          </cell>
        </row>
        <row r="35">
          <cell r="L35">
            <v>3</v>
          </cell>
          <cell r="M35" t="str">
            <v>Construction of bore pit to the borewell with PCC 1:2:4 using 20mm HBG, 15cm thick around the borewell including centering for curved surface etc.complete to the height of 45cm above GL as directed by TWAD BOARD Board Officers etc. complete</v>
          </cell>
          <cell r="N35">
            <v>1</v>
          </cell>
          <cell r="O35" t="str">
            <v>No.</v>
          </cell>
          <cell r="P35">
            <v>292.45999999999998</v>
          </cell>
          <cell r="Q35" t="str">
            <v>No.</v>
          </cell>
          <cell r="R35">
            <v>292.45999999999998</v>
          </cell>
        </row>
        <row r="36">
          <cell r="L36">
            <v>4</v>
          </cell>
          <cell r="M36" t="str">
            <v>Removing existing hand pumps.P.203/SR</v>
          </cell>
          <cell r="N36">
            <v>1</v>
          </cell>
          <cell r="O36" t="str">
            <v>No.</v>
          </cell>
          <cell r="Q36" t="str">
            <v>No.</v>
          </cell>
          <cell r="R36">
            <v>0</v>
          </cell>
        </row>
        <row r="37">
          <cell r="L37">
            <v>5</v>
          </cell>
          <cell r="M37" t="str">
            <v>Labour charges for erection of pumpset in the deep borewell including connection of submersible cable etc.p.205/SR</v>
          </cell>
          <cell r="N37">
            <v>1</v>
          </cell>
          <cell r="O37" t="str">
            <v>No.</v>
          </cell>
          <cell r="P37">
            <v>2771</v>
          </cell>
          <cell r="Q37" t="str">
            <v>No.</v>
          </cell>
          <cell r="R37">
            <v>2771</v>
          </cell>
        </row>
        <row r="38">
          <cell r="L38">
            <v>6</v>
          </cell>
          <cell r="M38" t="str">
            <v>Labour charges for connection and inter-connection etc. including cutting of GI pipes fixing of specials etc. complete(LocalRate)</v>
          </cell>
          <cell r="N38">
            <v>1</v>
          </cell>
          <cell r="O38" t="str">
            <v>No.</v>
          </cell>
          <cell r="P38">
            <v>100</v>
          </cell>
          <cell r="Q38" t="str">
            <v>No.</v>
          </cell>
          <cell r="R38">
            <v>100</v>
          </cell>
        </row>
        <row r="39">
          <cell r="L39">
            <v>7</v>
          </cell>
          <cell r="M39" t="str">
            <v>Supply &amp; delivery of 7/20 copper conductor PVC insulated wire with ISI mark 2 Nos. on parallel along with 4.1 wire (7/20) installator at the interval of 30cm. GI bending wire between EB post and EB meter cut one 20 mts.(P.112/SR)(20X14)</v>
          </cell>
          <cell r="N39">
            <v>1</v>
          </cell>
          <cell r="O39" t="str">
            <v>No.</v>
          </cell>
          <cell r="P39">
            <v>300</v>
          </cell>
          <cell r="Q39" t="str">
            <v>No.</v>
          </cell>
          <cell r="R39">
            <v>300</v>
          </cell>
        </row>
        <row r="40">
          <cell r="L40">
            <v>8</v>
          </cell>
          <cell r="M40" t="str">
            <v>Supply &amp; delivery and erection of EB meter along with supply and fixing of 16 amps fuse unit 1 No. copper natural link indicator lamp with switch holder bulb and single phase main switch etc.,(435/p.148+213/p.105+10+11.50/p.107&amp;105+250/p.107)</v>
          </cell>
          <cell r="N40">
            <v>1</v>
          </cell>
          <cell r="O40" t="str">
            <v>No.</v>
          </cell>
          <cell r="P40">
            <v>252</v>
          </cell>
          <cell r="Q40" t="str">
            <v>No.</v>
          </cell>
          <cell r="R40">
            <v>252</v>
          </cell>
        </row>
        <row r="41">
          <cell r="L41">
            <v>9</v>
          </cell>
          <cell r="M41" t="str">
            <v>Internal wiring with copper insulated wire through conduct pipes, with necessary switches, distribution boxes with bulk head fittings and bulbs.P.107/SR</v>
          </cell>
          <cell r="N41">
            <v>1</v>
          </cell>
          <cell r="O41" t="str">
            <v>No.</v>
          </cell>
          <cell r="P41">
            <v>546</v>
          </cell>
          <cell r="Q41" t="str">
            <v>No.</v>
          </cell>
          <cell r="R41">
            <v>546</v>
          </cell>
        </row>
        <row r="42">
          <cell r="L42">
            <v>10</v>
          </cell>
          <cell r="M42" t="str">
            <v>Earthing as per EB rules including cost of civil works such as construction of earth pit earth electrods, Gi wire etc.,</v>
          </cell>
          <cell r="N42">
            <v>1</v>
          </cell>
          <cell r="O42" t="str">
            <v>No.</v>
          </cell>
          <cell r="P42">
            <v>100</v>
          </cell>
          <cell r="Q42" t="str">
            <v>No.</v>
          </cell>
          <cell r="R42">
            <v>100</v>
          </cell>
        </row>
        <row r="43">
          <cell r="L43">
            <v>11</v>
          </cell>
          <cell r="M43" t="str">
            <v>Engaging B licence holder for getting EB connection(p.10)</v>
          </cell>
          <cell r="N43">
            <v>1</v>
          </cell>
          <cell r="O43" t="str">
            <v>No.</v>
          </cell>
          <cell r="P43">
            <v>132.5</v>
          </cell>
          <cell r="Q43" t="str">
            <v>No.</v>
          </cell>
          <cell r="R43">
            <v>132.5</v>
          </cell>
        </row>
        <row r="44">
          <cell r="L44">
            <v>12</v>
          </cell>
          <cell r="M44" t="str">
            <v>Supply, Delivery and erection of 25mm GI pipes -5m, GI bend -3 Nos., coupling -3Nos., Tec - No.and cost ofcivil works.(5X122+3X32.45+3X16.45+1X34.90)+LabourrateP.36</v>
          </cell>
          <cell r="N44">
            <v>1</v>
          </cell>
          <cell r="O44" t="str">
            <v>No.</v>
          </cell>
          <cell r="P44">
            <v>800</v>
          </cell>
          <cell r="Q44" t="str">
            <v>No.</v>
          </cell>
          <cell r="R44">
            <v>800</v>
          </cell>
        </row>
        <row r="45">
          <cell r="L45">
            <v>13</v>
          </cell>
          <cell r="M45" t="str">
            <v>Manitenance of Mini Power Pump for a period of 1 month by engaging Maintenance Assistant 1 No. etc., complete.(30x96)p.10</v>
          </cell>
          <cell r="N45">
            <v>30</v>
          </cell>
          <cell r="O45" t="str">
            <v>days</v>
          </cell>
          <cell r="P45" t="str">
            <v>free of cost</v>
          </cell>
          <cell r="Q45" t="str">
            <v>day</v>
          </cell>
          <cell r="R45">
            <v>0</v>
          </cell>
        </row>
        <row r="46">
          <cell r="R46">
            <v>33798.559999999998</v>
          </cell>
        </row>
        <row r="48">
          <cell r="L48" t="str">
            <v>MINI POWER PUMP SCHEME</v>
          </cell>
        </row>
        <row r="49">
          <cell r="L49" t="str">
            <v>Construction Pedestal for KIOSK</v>
          </cell>
        </row>
        <row r="50">
          <cell r="L50" t="str">
            <v>Detailed Estimate</v>
          </cell>
        </row>
        <row r="51">
          <cell r="L51" t="str">
            <v>Sl.No.</v>
          </cell>
          <cell r="M51" t="str">
            <v>Description</v>
          </cell>
          <cell r="N51" t="str">
            <v>Quan  tity</v>
          </cell>
          <cell r="O51" t="str">
            <v>Unit</v>
          </cell>
          <cell r="P51" t="str">
            <v>Rate</v>
          </cell>
          <cell r="Q51" t="str">
            <v>Per</v>
          </cell>
          <cell r="R51" t="str">
            <v>Amount</v>
          </cell>
        </row>
        <row r="52">
          <cell r="L52">
            <v>1</v>
          </cell>
          <cell r="M52" t="str">
            <v>Earth work excavation and deposting on bank with initial lead of 10m and lift of 2.00m in Hard stiff clay, Stiff Block Cotton Soil, Hard red earth, Shaless, Murrans and earth mixed with small size boulders etc. as per SS 20B.</v>
          </cell>
          <cell r="N52">
            <v>0.124</v>
          </cell>
          <cell r="O52" t="str">
            <v>M3</v>
          </cell>
          <cell r="P52">
            <v>50</v>
          </cell>
          <cell r="Q52" t="str">
            <v>M3</v>
          </cell>
          <cell r="R52">
            <v>6.2</v>
          </cell>
        </row>
        <row r="53">
          <cell r="L53">
            <v>2</v>
          </cell>
          <cell r="M53" t="str">
            <v>Plain cement concrete 1:4:8 ( One cement four sand and eight aggregate) using 40mm HBS for foundation including the cost of mixing concrete,ramming,curing etc., complete and as directed by TWAD BOARD Bd. Officers etc., complete.</v>
          </cell>
          <cell r="N53">
            <v>6.2E-2</v>
          </cell>
          <cell r="O53" t="str">
            <v>M3</v>
          </cell>
          <cell r="P53">
            <v>1685.4749999999999</v>
          </cell>
          <cell r="Q53" t="str">
            <v>M3</v>
          </cell>
          <cell r="R53">
            <v>104.49945</v>
          </cell>
        </row>
        <row r="54">
          <cell r="L54">
            <v>3</v>
          </cell>
          <cell r="M54" t="str">
            <v>Brick work in CM 1:5 (one cement five sand ) using country bricks of size 83/4 X 41/4 X 2 including curing etc., complete and as directed by TWAD BOARD Board Officers etc., complete.</v>
          </cell>
          <cell r="N54">
            <v>0.439</v>
          </cell>
          <cell r="O54" t="str">
            <v>M3</v>
          </cell>
          <cell r="P54">
            <v>2096.9560000000001</v>
          </cell>
          <cell r="Q54" t="str">
            <v>M3</v>
          </cell>
          <cell r="R54">
            <v>920.56368400000008</v>
          </cell>
        </row>
        <row r="55">
          <cell r="L55">
            <v>4</v>
          </cell>
          <cell r="M55" t="str">
            <v>Plastering with Cm 1:5 12mm thick over brick work.</v>
          </cell>
          <cell r="N55">
            <v>3.22</v>
          </cell>
          <cell r="O55" t="str">
            <v>M2</v>
          </cell>
          <cell r="P55">
            <v>51.912760000000006</v>
          </cell>
          <cell r="Q55" t="str">
            <v>M2</v>
          </cell>
          <cell r="R55">
            <v>167.15908720000002</v>
          </cell>
        </row>
        <row r="56">
          <cell r="L56">
            <v>5</v>
          </cell>
          <cell r="M56" t="str">
            <v>Supply and delivery of MS KIOSK of size 0.75 X 0.75 for fixing of meter board, switch board with MS door and lock and key arrangements.p.</v>
          </cell>
          <cell r="N56">
            <v>1</v>
          </cell>
          <cell r="O56" t="str">
            <v>No.</v>
          </cell>
          <cell r="P56">
            <v>5286</v>
          </cell>
          <cell r="Q56" t="str">
            <v>Each</v>
          </cell>
          <cell r="R56">
            <v>5286</v>
          </cell>
        </row>
        <row r="57">
          <cell r="L57">
            <v>6</v>
          </cell>
          <cell r="M57" t="str">
            <v>Painting two coats with approved cement paint over one coat of is printing over the cement plastered exposed surface etc, complete and as directed by the TWAD BOARD Board Officers.</v>
          </cell>
          <cell r="N57">
            <v>2.88</v>
          </cell>
          <cell r="O57" t="str">
            <v>M2</v>
          </cell>
          <cell r="P57">
            <v>44.075000000000003</v>
          </cell>
          <cell r="Q57" t="str">
            <v>M2</v>
          </cell>
          <cell r="R57">
            <v>126.93600000000001</v>
          </cell>
        </row>
        <row r="58">
          <cell r="M58" t="str">
            <v>TOTAL</v>
          </cell>
          <cell r="R58">
            <v>6611.3582212000001</v>
          </cell>
        </row>
        <row r="60">
          <cell r="L60" t="str">
            <v>MINI POWER PUMP SCHEME</v>
          </cell>
        </row>
        <row r="61">
          <cell r="L61" t="str">
            <v>Construction Pedestal for HDPE Tank</v>
          </cell>
        </row>
        <row r="62">
          <cell r="L62" t="str">
            <v>Abstract Estimate</v>
          </cell>
        </row>
        <row r="63">
          <cell r="L63" t="str">
            <v>Sl.No.</v>
          </cell>
          <cell r="M63" t="str">
            <v>Description</v>
          </cell>
          <cell r="N63" t="str">
            <v>Quantity</v>
          </cell>
          <cell r="O63" t="str">
            <v>Unit</v>
          </cell>
          <cell r="P63" t="str">
            <v>Rate</v>
          </cell>
          <cell r="Q63" t="str">
            <v>Per</v>
          </cell>
          <cell r="R63" t="str">
            <v>Amount</v>
          </cell>
        </row>
        <row r="64">
          <cell r="L64">
            <v>1</v>
          </cell>
          <cell r="M64" t="str">
            <v>Earth work excavation and depositing on bank with initial lead of 10m and lift of 2.00m in Hard stiff Clay, Stiff Black cotton soil , Hard red earth, shales, Murrams and earth mixed with small size boulders etc., as per SS 20B.</v>
          </cell>
          <cell r="N64">
            <v>1.4730000000000001</v>
          </cell>
          <cell r="O64" t="str">
            <v>M3</v>
          </cell>
          <cell r="P64">
            <v>50</v>
          </cell>
          <cell r="Q64" t="str">
            <v>M3</v>
          </cell>
          <cell r="R64">
            <v>73.650000000000006</v>
          </cell>
        </row>
        <row r="65">
          <cell r="L65">
            <v>2</v>
          </cell>
          <cell r="M65" t="str">
            <v>Plain cement concrete 1:4:8 ( one cement four sand and eight aggregate) using 40mm HBS for foundation including the cost of mixing concrete,ramming,curing etc.,complete and as directed by TWAD BOARD Officers etc., complete.</v>
          </cell>
          <cell r="N65">
            <v>1.2150000000000001</v>
          </cell>
          <cell r="O65" t="str">
            <v>M3</v>
          </cell>
          <cell r="P65">
            <v>1685.4749999999999</v>
          </cell>
          <cell r="Q65" t="str">
            <v>M3</v>
          </cell>
          <cell r="R65">
            <v>2047.8521250000001</v>
          </cell>
        </row>
        <row r="66">
          <cell r="L66">
            <v>3</v>
          </cell>
          <cell r="M66" t="str">
            <v>Brick work in CM 1:5 (one cement five sand )using country bricks of size 83/4 X 41/4 X 2including curing etc, complete and as directed by TWAD BOARD officers etc., completed.</v>
          </cell>
          <cell r="N66">
            <v>1.099</v>
          </cell>
          <cell r="O66" t="str">
            <v>M3</v>
          </cell>
          <cell r="P66">
            <v>2096.9560000000001</v>
          </cell>
          <cell r="Q66" t="str">
            <v>M3</v>
          </cell>
          <cell r="R66">
            <v>2304.5546440000003</v>
          </cell>
        </row>
        <row r="67">
          <cell r="L67">
            <v>4</v>
          </cell>
          <cell r="M67" t="str">
            <v>Plastering with CM 1:5 (one cement and five sand ) 12mm thick over brick work including finishing curing etc. and as directed by TWAD BOARD Officers etc., complete.</v>
          </cell>
          <cell r="N67">
            <v>10.09</v>
          </cell>
          <cell r="O67" t="str">
            <v>M2</v>
          </cell>
          <cell r="P67">
            <v>51.912760000000006</v>
          </cell>
          <cell r="Q67" t="str">
            <v>M2</v>
          </cell>
          <cell r="R67">
            <v>523.7997484</v>
          </cell>
        </row>
        <row r="68">
          <cell r="L68">
            <v>5</v>
          </cell>
          <cell r="M68" t="str">
            <v>Supply and delivery and fixing of HDPE tank including loading and unloading, transportation  fixing and necessary GI pipe and specials for pipe connection works including cutting, threading and fixing charges as directed by TWAD BOARD etc.,</v>
          </cell>
          <cell r="N68">
            <v>1</v>
          </cell>
          <cell r="O68" t="str">
            <v>No.</v>
          </cell>
          <cell r="P68">
            <v>5275</v>
          </cell>
          <cell r="Q68" t="str">
            <v>Each</v>
          </cell>
          <cell r="R68">
            <v>5275</v>
          </cell>
        </row>
        <row r="69">
          <cell r="L69">
            <v>6</v>
          </cell>
          <cell r="M69" t="str">
            <v>Painting two coats with approved cement paint over one coat of priming over the cement plastered exposed surface etc, completed and as directed by the TWAD BOARD Officers.</v>
          </cell>
          <cell r="N69">
            <v>3.2879999999999998</v>
          </cell>
          <cell r="O69" t="str">
            <v>M2</v>
          </cell>
          <cell r="P69">
            <v>44.075000000000003</v>
          </cell>
          <cell r="Q69" t="str">
            <v>M2</v>
          </cell>
          <cell r="R69">
            <v>144.9186</v>
          </cell>
        </row>
        <row r="70">
          <cell r="L70">
            <v>7</v>
          </cell>
          <cell r="M70" t="str">
            <v>Painting TWAD BOARD Emblem of slogans in accordance with the size and specification as approved by the board on HDPE Tank.</v>
          </cell>
          <cell r="N70">
            <v>1</v>
          </cell>
          <cell r="O70" t="str">
            <v>M2</v>
          </cell>
          <cell r="P70">
            <v>679</v>
          </cell>
          <cell r="Q70" t="str">
            <v>M2</v>
          </cell>
          <cell r="R70">
            <v>679</v>
          </cell>
        </row>
        <row r="71">
          <cell r="M71" t="str">
            <v>TOTAL</v>
          </cell>
          <cell r="R71">
            <v>11048.7751174</v>
          </cell>
        </row>
        <row r="129">
          <cell r="L129" t="str">
            <v>MINI POWER PUMP SCHEME CONSTRUCTION OF SOAK PIT</v>
          </cell>
        </row>
        <row r="130">
          <cell r="L130" t="str">
            <v>DETAILED ESTIMATE</v>
          </cell>
        </row>
        <row r="131">
          <cell r="L131" t="str">
            <v>Sl.No.</v>
          </cell>
          <cell r="M131" t="str">
            <v>Description</v>
          </cell>
          <cell r="N131" t="str">
            <v>Quantity</v>
          </cell>
          <cell r="O131" t="str">
            <v>Unit</v>
          </cell>
          <cell r="P131" t="str">
            <v>Rate</v>
          </cell>
          <cell r="Q131" t="str">
            <v>Per</v>
          </cell>
          <cell r="R131" t="str">
            <v>Amount</v>
          </cell>
        </row>
        <row r="132">
          <cell r="L132">
            <v>1</v>
          </cell>
          <cell r="M132" t="str">
            <v>Earth work excavation and depositing on bank with initial lead of 10m and lift of 2.00m in Hard stiff clay,Stiff Black Cotton soil,Hard red earth,Shales,Murrams and earth mixed with small size boulders etc., as per SS 20B.</v>
          </cell>
          <cell r="N132">
            <v>0.85099999999999998</v>
          </cell>
          <cell r="O132" t="str">
            <v>M3</v>
          </cell>
          <cell r="P132">
            <v>50</v>
          </cell>
          <cell r="Q132" t="str">
            <v>M3</v>
          </cell>
          <cell r="R132">
            <v>42.55</v>
          </cell>
        </row>
        <row r="133">
          <cell r="L133">
            <v>2</v>
          </cell>
          <cell r="M133" t="str">
            <v>Plain Cement Concrete 1:4:8 (one cement four sand and eight aggregate) using 40mm HBS for foundation including the coast of mixing concrete,ramming,curing etc.,completed and as directed by TWAD BOARD Officers Etc., complete.</v>
          </cell>
          <cell r="N133">
            <v>4.8000000000000001E-2</v>
          </cell>
          <cell r="O133" t="str">
            <v>M3</v>
          </cell>
          <cell r="P133">
            <v>1685.4749999999999</v>
          </cell>
          <cell r="Q133" t="str">
            <v>M3</v>
          </cell>
          <cell r="R133">
            <v>80.902799999999999</v>
          </cell>
        </row>
        <row r="134">
          <cell r="L134">
            <v>3</v>
          </cell>
          <cell r="M134" t="str">
            <v>Brick work in CM 1:5 (one cement five sand) using country bricks of size 83/4 X41/4 X2 including curing etc,complete and as directed by TWAD BOARD Officers etc.,complete</v>
          </cell>
          <cell r="N134">
            <v>8.4000000000000005E-2</v>
          </cell>
          <cell r="O134" t="str">
            <v>M3</v>
          </cell>
          <cell r="P134">
            <v>2096.9560000000001</v>
          </cell>
          <cell r="Q134" t="str">
            <v>M3</v>
          </cell>
          <cell r="R134">
            <v>176.14430400000003</v>
          </cell>
        </row>
        <row r="135">
          <cell r="L135">
            <v>4</v>
          </cell>
          <cell r="M135" t="str">
            <v>Supply and filling 32mm HBG stone as per specification and as directed by TWAD BOARD Officers</v>
          </cell>
          <cell r="N135">
            <v>0.78600000000000003</v>
          </cell>
          <cell r="O135" t="str">
            <v>M3</v>
          </cell>
          <cell r="P135">
            <v>350</v>
          </cell>
          <cell r="Q135" t="str">
            <v>M3</v>
          </cell>
          <cell r="R135">
            <v>275.10000000000002</v>
          </cell>
        </row>
        <row r="136">
          <cell r="L136">
            <v>5</v>
          </cell>
          <cell r="M136" t="str">
            <v>supplyand fillilng of sand as directed by TWAD BOARD Officers etc.</v>
          </cell>
          <cell r="N136">
            <v>6.3E-2</v>
          </cell>
          <cell r="O136" t="str">
            <v>M3</v>
          </cell>
          <cell r="P136">
            <v>415.5</v>
          </cell>
          <cell r="Q136" t="str">
            <v>M3</v>
          </cell>
          <cell r="R136">
            <v>26.176500000000001</v>
          </cell>
        </row>
        <row r="137">
          <cell r="L137">
            <v>6</v>
          </cell>
          <cell r="M137" t="str">
            <v>Plastering in CM1:5, 12mm thick as directed by TWAD BOARD Officers etc.</v>
          </cell>
          <cell r="N137">
            <v>1.919</v>
          </cell>
          <cell r="O137" t="str">
            <v>M2</v>
          </cell>
          <cell r="P137">
            <v>51.912760000000006</v>
          </cell>
          <cell r="Q137" t="str">
            <v>M2</v>
          </cell>
          <cell r="R137">
            <v>99.620586440000011</v>
          </cell>
        </row>
        <row r="138">
          <cell r="M138" t="str">
            <v>TOTAL</v>
          </cell>
          <cell r="R138">
            <v>700.49419044000012</v>
          </cell>
        </row>
      </sheetData>
      <sheetData sheetId="11" refreshError="1"/>
      <sheetData sheetId="12" refreshError="1"/>
      <sheetData sheetId="13" refreshError="1"/>
      <sheetData sheetId="14" refreshError="1"/>
      <sheetData sheetId="15"/>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Lead (Final)"/>
      <sheetName val="Abs_Shoring"/>
      <sheetName val="RCC pipe cost"/>
      <sheetName val="CI Pipe Cost"/>
      <sheetName val="Detail_Manhole I revised"/>
      <sheetName val="Abstract_Manhole I (revised)"/>
      <sheetName val="DE of embankment"/>
      <sheetName val="Abstract_Manhole II"/>
      <sheetName val="Detail_Manhole II"/>
      <sheetName val="Detail_Manhole III"/>
      <sheetName val="Abstract_Manhole III"/>
      <sheetName val="SW Pipe cost"/>
      <sheetName val="PWD.Sch.Rates"/>
      <sheetName val="Vent pipe"/>
      <sheetName val="MH details"/>
      <sheetName val="Item Rates"/>
      <sheetName val="Data-Works (Final)"/>
      <sheetName val="Conveyance of pipes"/>
      <sheetName val="Detail_Shoring"/>
      <sheetName val="VALVES &amp; SPLS"/>
      <sheetName val="Drop_Manhole"/>
      <sheetName val="xxx Detail_Manhole I "/>
      <sheetName val="xxx Abstract_Manhole I"/>
      <sheetName val="leads"/>
      <sheetName val="steam table"/>
      <sheetName val="Basement Budget"/>
      <sheetName val="Comparative"/>
      <sheetName val="estimate"/>
      <sheetName val="Publicbuilding"/>
      <sheetName val="Loads"/>
      <sheetName val="FORM7"/>
      <sheetName val="Spec"/>
      <sheetName val="labour &amp; Centering"/>
      <sheetName val="Lead _Final_"/>
      <sheetName val="budget"/>
      <sheetName val="gen"/>
      <sheetName val="dBase"/>
      <sheetName val="Lead"/>
      <sheetName val="PS1"/>
      <sheetName val="Lead_Theni"/>
      <sheetName val="MS Pipe Qty"/>
      <sheetName val="DI PIPES"/>
      <sheetName val="HDPE"/>
      <sheetName val="RATE ANALYSIS -BUILDINGS"/>
      <sheetName val="Intake HR"/>
      <sheetName val="Ms Pipes"/>
      <sheetName val="Coffer Dam"/>
      <sheetName val="MS Pipe Laying Works"/>
      <sheetName val="RATE ANALYSIS -OHT &amp; SUMP"/>
      <sheetName val="GI Pipes"/>
      <sheetName val="GI Fittings"/>
      <sheetName val="Pipe Excavation  analysis"/>
      <sheetName val="DI Pipes-L&amp;J,T"/>
      <sheetName val="Misecllaneous"/>
      <sheetName val="HDPE-L&amp;J,T"/>
      <sheetName val="HSC "/>
      <sheetName val="O&amp;M WORKINGS"/>
      <sheetName val="Design"/>
      <sheetName val="PLAN_FEB97"/>
      <sheetName val="Material "/>
      <sheetName val="LOCAL RAT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sheetData sheetId="11" refreshError="1"/>
      <sheetData sheetId="12"/>
      <sheetData sheetId="13" refreshError="1"/>
      <sheetData sheetId="14" refreshError="1"/>
      <sheetData sheetId="15"/>
      <sheetData sheetId="16"/>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Basic Data"/>
      <sheetName val="Earth work-sewer"/>
      <sheetName val="PIPE RATES"/>
      <sheetName val="RCC-Rates"/>
      <sheetName val="SHORING&amp; STRUTTING"/>
      <sheetName val="Open well excavation"/>
      <sheetName val="Centering&amp;Shuttering"/>
      <sheetName val="Manhole rates"/>
      <sheetName val="Painting"/>
      <sheetName val="Narrow Excavation"/>
      <sheetName val="Valve Chamber"/>
      <sheetName val="Road Restoration"/>
      <sheetName val="MS BENDS"/>
      <sheetName val="Fencing"/>
      <sheetName val="Water Stopper"/>
      <sheetName val="Compound(Qua)"/>
      <sheetName val="Compound(Abs)"/>
      <sheetName val="Comp-Lateritic"/>
      <sheetName val="Pipe Specials"/>
      <sheetName val="Sludge Drying B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rate"/>
      <sheetName val="folder"/>
      <sheetName val="BillofQty"/>
      <sheetName val="A1"/>
      <sheetName val="A2"/>
      <sheetName val="A3"/>
      <sheetName val="A4"/>
      <sheetName val="A5"/>
      <sheetName val="A6"/>
      <sheetName val="A7"/>
      <sheetName val="A8"/>
      <sheetName val="A9"/>
      <sheetName val="A10"/>
      <sheetName val="A11"/>
      <sheetName val="A12"/>
      <sheetName val="A13"/>
      <sheetName val="A13 anne"/>
      <sheetName val="A14"/>
      <sheetName val="A15"/>
      <sheetName val="A16"/>
      <sheetName val="A16 Annex"/>
      <sheetName val="A17"/>
      <sheetName val="A18"/>
      <sheetName val="A18Ann 1"/>
      <sheetName val="A18Ann 2"/>
      <sheetName val="A18Ann 3"/>
      <sheetName val="A19"/>
      <sheetName val="A20"/>
      <sheetName val="A21"/>
      <sheetName val="A22"/>
      <sheetName val="A23"/>
      <sheetName val="A23 Annex"/>
      <sheetName val="A24"/>
      <sheetName val="A24 Ann"/>
      <sheetName val="A25"/>
      <sheetName val="A26"/>
      <sheetName val="A27"/>
      <sheetName val="A28"/>
      <sheetName val="A29"/>
      <sheetName val="A30"/>
      <sheetName val="A30 Ann 1"/>
      <sheetName val="A31"/>
      <sheetName val="A31 Ann 1"/>
      <sheetName val="A31 Ann 2"/>
      <sheetName val="A32"/>
      <sheetName val="A33"/>
      <sheetName val="A34"/>
      <sheetName val="A 35"/>
      <sheetName val="A36"/>
      <sheetName val="A37"/>
      <sheetName val="A38"/>
      <sheetName val="A39"/>
      <sheetName val="A39 Ann"/>
      <sheetName val="A40"/>
      <sheetName val="A41"/>
      <sheetName val="A41 Ann1"/>
      <sheetName val="A41 Ann2"/>
      <sheetName val="A42"/>
      <sheetName val="A43"/>
      <sheetName val="A44"/>
      <sheetName val="A45"/>
      <sheetName val="A46"/>
      <sheetName val="A47"/>
      <sheetName val="A48"/>
      <sheetName val="A49"/>
      <sheetName val="TBAL9697 -group wise  sdpl"/>
      <sheetName val="DATA"/>
      <sheetName val="Sheet1"/>
      <sheetName val="RA-markate"/>
      <sheetName val="RCC,Ret. Wall"/>
      <sheetName val="P&amp;L-1."/>
      <sheetName val="REL"/>
      <sheetName val="m"/>
      <sheetName val="E1"/>
      <sheetName val="Labour &amp; Plant"/>
      <sheetName val="Fill this out first..."/>
    </sheetNames>
    <sheetDataSet>
      <sheetData sheetId="0">
        <row r="14">
          <cell r="N14">
            <v>1877.65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structions"/>
      <sheetName val="Input"/>
      <sheetName val="Calc1"/>
      <sheetName val="Calc2"/>
      <sheetName val="PSC_length"/>
      <sheetName val="SktWt"/>
      <sheetName val="spare"/>
      <sheetName val="spare2"/>
      <sheetName val="Abstract Sheet"/>
      <sheetName val="Boq"/>
      <sheetName val="Pile cap"/>
      <sheetName val="Rechtsrisikoanalyse"/>
      <sheetName val="Civil Boq"/>
      <sheetName val="leads"/>
      <sheetName val="moments-table(tri)"/>
      <sheetName val="Legal Risk Analysis"/>
      <sheetName val="Purlin(7m)"/>
      <sheetName val="RateAnalysis"/>
      <sheetName val="Sum"/>
    </sheetNames>
    <sheetDataSet>
      <sheetData sheetId="0"/>
      <sheetData sheetId="1"/>
      <sheetData sheetId="2">
        <row r="63">
          <cell r="B63">
            <v>1</v>
          </cell>
          <cell r="C63" t="str">
            <v xml:space="preserve"> Barrel 1M length</v>
          </cell>
          <cell r="D63">
            <v>1</v>
          </cell>
          <cell r="E63">
            <v>275</v>
          </cell>
          <cell r="F63">
            <v>3.53</v>
          </cell>
          <cell r="G63">
            <v>3.75</v>
          </cell>
        </row>
        <row r="64">
          <cell r="B64">
            <v>2</v>
          </cell>
          <cell r="C64" t="str">
            <v xml:space="preserve"> 0 to 30 deg Bend S/s</v>
          </cell>
          <cell r="D64">
            <v>1.52</v>
          </cell>
          <cell r="E64">
            <v>421</v>
          </cell>
          <cell r="F64">
            <v>5.66</v>
          </cell>
          <cell r="G64">
            <v>6.46</v>
          </cell>
        </row>
        <row r="65">
          <cell r="B65">
            <v>3</v>
          </cell>
          <cell r="C65" t="str">
            <v xml:space="preserve"> 31 to 45 deg Bend S/s</v>
          </cell>
          <cell r="D65">
            <v>2.14</v>
          </cell>
          <cell r="E65">
            <v>592</v>
          </cell>
          <cell r="F65">
            <v>7.85</v>
          </cell>
          <cell r="G65">
            <v>8.7799999999999994</v>
          </cell>
        </row>
        <row r="66">
          <cell r="B66">
            <v>4</v>
          </cell>
          <cell r="C66" t="str">
            <v xml:space="preserve"> 46 to 60 deg Bend S/s</v>
          </cell>
          <cell r="D66">
            <v>2.2799999999999998</v>
          </cell>
          <cell r="E66">
            <v>630</v>
          </cell>
          <cell r="F66">
            <v>8.35</v>
          </cell>
          <cell r="G66">
            <v>9.31</v>
          </cell>
        </row>
        <row r="67">
          <cell r="B67">
            <v>5</v>
          </cell>
          <cell r="C67" t="str">
            <v xml:space="preserve"> 61 to 90 deg bend S/s</v>
          </cell>
          <cell r="D67">
            <v>3.2</v>
          </cell>
          <cell r="E67">
            <v>882</v>
          </cell>
          <cell r="F67">
            <v>11.6</v>
          </cell>
          <cell r="G67">
            <v>12.76</v>
          </cell>
        </row>
        <row r="68">
          <cell r="B68">
            <v>6</v>
          </cell>
          <cell r="C68" t="str">
            <v xml:space="preserve"> 0 to 30 deg Bend Plain/Plain</v>
          </cell>
          <cell r="D68">
            <v>1.52</v>
          </cell>
          <cell r="E68">
            <v>419</v>
          </cell>
          <cell r="F68">
            <v>5.37</v>
          </cell>
          <cell r="G68">
            <v>5.71</v>
          </cell>
        </row>
        <row r="69">
          <cell r="B69">
            <v>7</v>
          </cell>
          <cell r="C69" t="str">
            <v xml:space="preserve"> 31 to 45 deg Bend Plain/Plain</v>
          </cell>
          <cell r="D69">
            <v>2.14</v>
          </cell>
          <cell r="E69">
            <v>589</v>
          </cell>
          <cell r="F69">
            <v>7.56</v>
          </cell>
          <cell r="G69">
            <v>8.0299999999999994</v>
          </cell>
        </row>
        <row r="70">
          <cell r="B70">
            <v>8</v>
          </cell>
          <cell r="C70" t="str">
            <v xml:space="preserve"> 46 to 60 deg Bend Plain/Plain</v>
          </cell>
          <cell r="D70">
            <v>2.2799999999999998</v>
          </cell>
          <cell r="E70">
            <v>628</v>
          </cell>
          <cell r="F70">
            <v>8.06</v>
          </cell>
          <cell r="G70">
            <v>8.56</v>
          </cell>
        </row>
        <row r="71">
          <cell r="B71">
            <v>9</v>
          </cell>
          <cell r="C71" t="str">
            <v xml:space="preserve"> 61 to 90 deg bend Plain/Plain</v>
          </cell>
          <cell r="D71">
            <v>3.2</v>
          </cell>
          <cell r="E71">
            <v>880</v>
          </cell>
          <cell r="F71">
            <v>11.31</v>
          </cell>
          <cell r="G71">
            <v>12.01</v>
          </cell>
        </row>
        <row r="72">
          <cell r="B72">
            <v>10</v>
          </cell>
          <cell r="C72" t="str">
            <v xml:space="preserve"> 0 to 30 deg Bend Fld/Plain</v>
          </cell>
          <cell r="D72">
            <v>1.52</v>
          </cell>
          <cell r="E72">
            <v>421</v>
          </cell>
          <cell r="F72">
            <v>5.37</v>
          </cell>
          <cell r="G72">
            <v>5.71</v>
          </cell>
        </row>
        <row r="73">
          <cell r="B73">
            <v>11</v>
          </cell>
          <cell r="C73" t="str">
            <v xml:space="preserve"> 31 to 45 deg Bend Fld/Plain</v>
          </cell>
          <cell r="D73">
            <v>2.14</v>
          </cell>
          <cell r="E73">
            <v>591</v>
          </cell>
          <cell r="F73">
            <v>7.56</v>
          </cell>
          <cell r="G73">
            <v>8.0299999999999994</v>
          </cell>
        </row>
        <row r="74">
          <cell r="B74">
            <v>12</v>
          </cell>
          <cell r="C74" t="str">
            <v xml:space="preserve"> 46 to 60 deg Bend Fld/Plain</v>
          </cell>
          <cell r="D74">
            <v>2.2799999999999998</v>
          </cell>
          <cell r="E74">
            <v>629</v>
          </cell>
          <cell r="F74">
            <v>8.06</v>
          </cell>
          <cell r="G74">
            <v>8.56</v>
          </cell>
        </row>
        <row r="75">
          <cell r="B75">
            <v>13</v>
          </cell>
          <cell r="C75" t="str">
            <v xml:space="preserve"> 61 to 90 deg bend Fld/Plain</v>
          </cell>
          <cell r="D75">
            <v>3.2</v>
          </cell>
          <cell r="E75">
            <v>882</v>
          </cell>
          <cell r="F75">
            <v>11.31</v>
          </cell>
          <cell r="G75">
            <v>12.01</v>
          </cell>
        </row>
        <row r="76">
          <cell r="B76">
            <v>14</v>
          </cell>
          <cell r="C76" t="str">
            <v xml:space="preserve"> 0 to 30 deg Bend Skt/Plain</v>
          </cell>
          <cell r="D76">
            <v>1.52</v>
          </cell>
          <cell r="E76">
            <v>421</v>
          </cell>
          <cell r="F76">
            <v>5.37</v>
          </cell>
          <cell r="G76">
            <v>6.46</v>
          </cell>
        </row>
        <row r="77">
          <cell r="B77">
            <v>15</v>
          </cell>
          <cell r="C77" t="str">
            <v xml:space="preserve"> 31 to 45 deg Bend Skt/Plain</v>
          </cell>
          <cell r="D77">
            <v>2.14</v>
          </cell>
          <cell r="E77">
            <v>592</v>
          </cell>
          <cell r="F77">
            <v>7.56</v>
          </cell>
          <cell r="G77">
            <v>8.7799999999999994</v>
          </cell>
        </row>
        <row r="78">
          <cell r="B78">
            <v>16</v>
          </cell>
          <cell r="C78" t="str">
            <v xml:space="preserve"> 46 to 60 deg Bend Skt/Plain</v>
          </cell>
          <cell r="D78">
            <v>2.2799999999999998</v>
          </cell>
          <cell r="E78">
            <v>630</v>
          </cell>
          <cell r="F78">
            <v>8.06</v>
          </cell>
          <cell r="G78">
            <v>9.31</v>
          </cell>
        </row>
        <row r="79">
          <cell r="B79">
            <v>17</v>
          </cell>
          <cell r="C79" t="str">
            <v xml:space="preserve"> 61 to 90 deg bend Skt/Plain</v>
          </cell>
          <cell r="D79">
            <v>3.2</v>
          </cell>
          <cell r="E79">
            <v>882</v>
          </cell>
          <cell r="F79">
            <v>11.31</v>
          </cell>
          <cell r="G79">
            <v>12.76</v>
          </cell>
        </row>
        <row r="80">
          <cell r="B80">
            <v>18</v>
          </cell>
          <cell r="C80" t="str">
            <v xml:space="preserve"> 0 to 30 deg Bend Spt/Plain</v>
          </cell>
          <cell r="D80">
            <v>1.52</v>
          </cell>
          <cell r="E80">
            <v>419</v>
          </cell>
          <cell r="F80">
            <v>5.66</v>
          </cell>
          <cell r="G80">
            <v>5.71</v>
          </cell>
        </row>
        <row r="81">
          <cell r="B81">
            <v>19</v>
          </cell>
          <cell r="C81" t="str">
            <v xml:space="preserve"> 31 to 45 deg Bend Spt/Plain</v>
          </cell>
          <cell r="D81">
            <v>2.14</v>
          </cell>
          <cell r="E81">
            <v>589</v>
          </cell>
          <cell r="F81">
            <v>7.85</v>
          </cell>
          <cell r="G81">
            <v>8.0299999999999994</v>
          </cell>
        </row>
        <row r="82">
          <cell r="B82">
            <v>20</v>
          </cell>
          <cell r="C82" t="str">
            <v xml:space="preserve"> 46 to 60 deg Bend Spt/Plain</v>
          </cell>
          <cell r="D82">
            <v>2.2799999999999998</v>
          </cell>
          <cell r="E82">
            <v>628</v>
          </cell>
          <cell r="F82">
            <v>8.35</v>
          </cell>
          <cell r="G82">
            <v>8.56</v>
          </cell>
        </row>
        <row r="83">
          <cell r="B83">
            <v>21</v>
          </cell>
          <cell r="C83" t="str">
            <v xml:space="preserve"> 61 to 90 deg bend Spt/Plain</v>
          </cell>
          <cell r="D83">
            <v>3.2</v>
          </cell>
          <cell r="E83">
            <v>880</v>
          </cell>
          <cell r="F83">
            <v>11.6</v>
          </cell>
          <cell r="G83">
            <v>12.01</v>
          </cell>
        </row>
        <row r="84">
          <cell r="B84">
            <v>22</v>
          </cell>
          <cell r="C84" t="str">
            <v xml:space="preserve"> Scour Tee</v>
          </cell>
          <cell r="D84">
            <v>1.92</v>
          </cell>
          <cell r="E84">
            <v>544</v>
          </cell>
          <cell r="F84">
            <v>7.08</v>
          </cell>
          <cell r="G84">
            <v>7.96</v>
          </cell>
        </row>
        <row r="85">
          <cell r="B85">
            <v>23</v>
          </cell>
          <cell r="C85" t="str">
            <v xml:space="preserve">  AV Tee</v>
          </cell>
          <cell r="D85">
            <v>1.47</v>
          </cell>
          <cell r="E85">
            <v>409</v>
          </cell>
          <cell r="F85">
            <v>5.49</v>
          </cell>
          <cell r="G85">
            <v>6.27</v>
          </cell>
        </row>
        <row r="86">
          <cell r="B86">
            <v>24</v>
          </cell>
          <cell r="C86" t="str">
            <v xml:space="preserve">  Skt/Spt Taper(1) </v>
          </cell>
          <cell r="D86">
            <v>2.7</v>
          </cell>
          <cell r="E86">
            <v>543</v>
          </cell>
          <cell r="F86">
            <v>7.09</v>
          </cell>
          <cell r="G86">
            <v>8.34</v>
          </cell>
        </row>
        <row r="87">
          <cell r="B87">
            <v>25</v>
          </cell>
          <cell r="C87" t="str">
            <v xml:space="preserve">  Skt/Spt Taper(2) </v>
          </cell>
          <cell r="D87">
            <v>2.9</v>
          </cell>
          <cell r="E87">
            <v>565</v>
          </cell>
          <cell r="F87">
            <v>7.37</v>
          </cell>
          <cell r="G87">
            <v>8.68</v>
          </cell>
        </row>
        <row r="88">
          <cell r="B88">
            <v>26</v>
          </cell>
          <cell r="C88" t="str">
            <v xml:space="preserve">  Skt/Spt Taper(3) </v>
          </cell>
          <cell r="D88">
            <v>4.7</v>
          </cell>
          <cell r="E88">
            <v>653</v>
          </cell>
          <cell r="F88" t="e">
            <v>#N/A</v>
          </cell>
          <cell r="G88">
            <v>10.27</v>
          </cell>
        </row>
        <row r="89">
          <cell r="B89">
            <v>27</v>
          </cell>
          <cell r="C89" t="str">
            <v xml:space="preserve">   Tee(1)</v>
          </cell>
          <cell r="D89">
            <v>1.67</v>
          </cell>
          <cell r="E89">
            <v>469</v>
          </cell>
          <cell r="F89">
            <v>6.19</v>
          </cell>
          <cell r="G89">
            <v>7.22</v>
          </cell>
        </row>
        <row r="90">
          <cell r="B90">
            <v>28</v>
          </cell>
          <cell r="C90" t="str">
            <v xml:space="preserve">   Tee(2)</v>
          </cell>
          <cell r="D90">
            <v>1.32</v>
          </cell>
          <cell r="E90">
            <v>364</v>
          </cell>
          <cell r="F90">
            <v>4.96</v>
          </cell>
          <cell r="G90" t="e">
            <v>#N/A</v>
          </cell>
        </row>
        <row r="91">
          <cell r="B91">
            <v>29</v>
          </cell>
          <cell r="C91" t="str">
            <v xml:space="preserve">   Tee(3)</v>
          </cell>
          <cell r="D91">
            <v>1.32</v>
          </cell>
          <cell r="E91">
            <v>364</v>
          </cell>
          <cell r="F91">
            <v>4.96</v>
          </cell>
          <cell r="G91" t="e">
            <v>#N/A</v>
          </cell>
        </row>
        <row r="92">
          <cell r="B92">
            <v>30</v>
          </cell>
          <cell r="C92" t="str">
            <v xml:space="preserve"> 1 m Skt/spt Tail piece</v>
          </cell>
          <cell r="D92">
            <v>1</v>
          </cell>
          <cell r="E92">
            <v>276</v>
          </cell>
          <cell r="F92">
            <v>3.82</v>
          </cell>
          <cell r="G92">
            <v>4.5</v>
          </cell>
        </row>
        <row r="93">
          <cell r="B93">
            <v>31</v>
          </cell>
          <cell r="C93" t="str">
            <v xml:space="preserve"> 1 m Skt/Flg Tail piece</v>
          </cell>
          <cell r="D93">
            <v>1</v>
          </cell>
          <cell r="E93">
            <v>276</v>
          </cell>
          <cell r="F93">
            <v>3.53</v>
          </cell>
          <cell r="G93">
            <v>4.5</v>
          </cell>
        </row>
        <row r="94">
          <cell r="B94">
            <v>32</v>
          </cell>
          <cell r="C94" t="str">
            <v>Socket wt</v>
          </cell>
          <cell r="D94">
            <v>0</v>
          </cell>
          <cell r="E94">
            <v>98</v>
          </cell>
          <cell r="F94">
            <v>0</v>
          </cell>
          <cell r="G94">
            <v>0</v>
          </cell>
        </row>
        <row r="95">
          <cell r="B95">
            <v>33</v>
          </cell>
          <cell r="C95" t="str">
            <v>Spigot wt</v>
          </cell>
          <cell r="D95">
            <v>0</v>
          </cell>
          <cell r="E95">
            <v>39</v>
          </cell>
          <cell r="F95">
            <v>0</v>
          </cell>
          <cell r="G95">
            <v>0</v>
          </cell>
        </row>
        <row r="96">
          <cell r="B96">
            <v>34</v>
          </cell>
          <cell r="C96" t="str">
            <v>Flange wt</v>
          </cell>
          <cell r="D96">
            <v>0</v>
          </cell>
          <cell r="E96">
            <v>116</v>
          </cell>
          <cell r="F96">
            <v>0</v>
          </cell>
          <cell r="G96">
            <v>0</v>
          </cell>
        </row>
        <row r="97">
          <cell r="B97">
            <v>35</v>
          </cell>
          <cell r="C97" t="str">
            <v xml:space="preserve">  Collar</v>
          </cell>
          <cell r="D97">
            <v>0.15</v>
          </cell>
          <cell r="E97">
            <v>43</v>
          </cell>
          <cell r="F97">
            <v>0.53</v>
          </cell>
          <cell r="G97">
            <v>0.56000000000000005</v>
          </cell>
        </row>
        <row r="103">
          <cell r="C103" t="str">
            <v xml:space="preserve">   Tee(1) Plain ends</v>
          </cell>
          <cell r="D103">
            <v>27</v>
          </cell>
          <cell r="E103" t="str">
            <v>1100 mm x 350 mm  Tee Plain ends</v>
          </cell>
        </row>
        <row r="104">
          <cell r="C104" t="str">
            <v xml:space="preserve">   Tee(2) Plain ends</v>
          </cell>
          <cell r="D104">
            <v>28</v>
          </cell>
          <cell r="E104" t="str">
            <v>1100 mm x 0 mm  Tee Plain ends</v>
          </cell>
        </row>
        <row r="105">
          <cell r="C105" t="str">
            <v xml:space="preserve">   Tee(3) Plain ends</v>
          </cell>
          <cell r="D105">
            <v>29</v>
          </cell>
          <cell r="E105" t="str">
            <v>1100 mm x 0 mm  Tee Plain ends</v>
          </cell>
        </row>
        <row r="106">
          <cell r="C106" t="str">
            <v xml:space="preserve">  AV Tee Plain ends</v>
          </cell>
          <cell r="D106">
            <v>23</v>
          </cell>
          <cell r="E106" t="str">
            <v>1100 mm x 150 mm AV Tee Plain ends</v>
          </cell>
        </row>
        <row r="107">
          <cell r="C107" t="str">
            <v xml:space="preserve">  Collar Plain ends</v>
          </cell>
          <cell r="D107">
            <v>35</v>
          </cell>
          <cell r="E107" t="str">
            <v>1100 mm  Collar Plain ends</v>
          </cell>
        </row>
        <row r="108">
          <cell r="C108" t="str">
            <v xml:space="preserve"> 0 to 30 deg Bend Fld/Plain</v>
          </cell>
          <cell r="D108">
            <v>10</v>
          </cell>
          <cell r="E108" t="str">
            <v>1100 mm 0 to 30 deg Bend Fld/Plain</v>
          </cell>
        </row>
        <row r="109">
          <cell r="C109" t="str">
            <v xml:space="preserve"> 0 to 30 deg Bend Plain/Plain</v>
          </cell>
          <cell r="D109">
            <v>6</v>
          </cell>
          <cell r="E109" t="str">
            <v>1100 mm 0 to 30 deg Bend Plain/Plain</v>
          </cell>
        </row>
        <row r="110">
          <cell r="C110" t="str">
            <v xml:space="preserve"> 0 to 30 deg Bend S/s</v>
          </cell>
          <cell r="D110">
            <v>2</v>
          </cell>
          <cell r="E110" t="str">
            <v>1100 mm 0 to 30 deg Bend S/s</v>
          </cell>
        </row>
        <row r="111">
          <cell r="C111" t="str">
            <v xml:space="preserve"> 0 to 30 deg Bend Skt/Plain</v>
          </cell>
          <cell r="D111">
            <v>14</v>
          </cell>
          <cell r="E111" t="str">
            <v>1100 mm 0 to 30 deg Bend Skt/Plain</v>
          </cell>
        </row>
        <row r="112">
          <cell r="C112" t="str">
            <v xml:space="preserve"> 0 to 30 deg Bend Spt/Plain</v>
          </cell>
          <cell r="D112">
            <v>18</v>
          </cell>
          <cell r="E112" t="str">
            <v>1100 mm 0 to 30 deg Bend Spt/Plain</v>
          </cell>
        </row>
        <row r="113">
          <cell r="C113" t="str">
            <v xml:space="preserve"> 1 m Tail piece Plain ends</v>
          </cell>
          <cell r="D113">
            <v>31</v>
          </cell>
          <cell r="E113" t="str">
            <v>1100 mm x1 m Tail piece Plain ends</v>
          </cell>
        </row>
        <row r="114">
          <cell r="C114" t="str">
            <v xml:space="preserve"> 1 m Tail piece Plain ends</v>
          </cell>
          <cell r="D114">
            <v>30</v>
          </cell>
          <cell r="E114" t="str">
            <v>1100 mm x1 m Tail piece Plain ends</v>
          </cell>
        </row>
        <row r="115">
          <cell r="C115" t="str">
            <v xml:space="preserve"> 31 to 45 deg Bend Fld/Plain</v>
          </cell>
          <cell r="D115">
            <v>11</v>
          </cell>
          <cell r="E115" t="str">
            <v>1100 mm 31 to 45 deg Bend Fld/Plain</v>
          </cell>
        </row>
        <row r="116">
          <cell r="C116" t="str">
            <v xml:space="preserve"> 31 to 45 deg Bend Plain/Plain</v>
          </cell>
          <cell r="D116">
            <v>7</v>
          </cell>
          <cell r="E116" t="str">
            <v>1100 mm 31 to 45 deg Bend Plain/Plain</v>
          </cell>
        </row>
        <row r="117">
          <cell r="C117" t="str">
            <v xml:space="preserve"> 31 to 45 deg Bend S/s</v>
          </cell>
          <cell r="D117">
            <v>3</v>
          </cell>
          <cell r="E117" t="str">
            <v>1100 mm 31 to 45 deg Bend S/s</v>
          </cell>
        </row>
        <row r="118">
          <cell r="C118" t="str">
            <v xml:space="preserve"> 31 to 45 deg Bend Skt/Plain</v>
          </cell>
          <cell r="D118">
            <v>15</v>
          </cell>
          <cell r="E118" t="str">
            <v>1100 mm 31 to 45 deg Bend Skt/Plain</v>
          </cell>
        </row>
        <row r="119">
          <cell r="C119" t="str">
            <v xml:space="preserve"> 31 to 45 deg Bend Spt/Plain</v>
          </cell>
          <cell r="D119">
            <v>19</v>
          </cell>
          <cell r="E119" t="str">
            <v>1100 mm 31 to 45 deg Bend Spt/Plain</v>
          </cell>
        </row>
        <row r="120">
          <cell r="C120" t="str">
            <v xml:space="preserve"> 46 to 60 deg Bend Fld/Plain</v>
          </cell>
          <cell r="D120">
            <v>12</v>
          </cell>
          <cell r="E120" t="str">
            <v>1100 mm 46 to 60 deg Bend Fld/Plain</v>
          </cell>
        </row>
        <row r="121">
          <cell r="C121" t="str">
            <v xml:space="preserve"> 46 to 60 deg Bend Plain/Plain</v>
          </cell>
          <cell r="D121">
            <v>8</v>
          </cell>
          <cell r="E121" t="str">
            <v>1100 mm 46 to 60 deg Bend Plain/Plain</v>
          </cell>
        </row>
        <row r="122">
          <cell r="C122" t="str">
            <v xml:space="preserve"> 46 to 60 deg Bend S/s</v>
          </cell>
          <cell r="D122">
            <v>4</v>
          </cell>
          <cell r="E122" t="str">
            <v>1100 mm 46 to 60 deg Bend S/s</v>
          </cell>
        </row>
        <row r="123">
          <cell r="C123" t="str">
            <v xml:space="preserve"> 46 to 60 deg Bend Skt/Plain</v>
          </cell>
          <cell r="D123">
            <v>16</v>
          </cell>
          <cell r="E123" t="str">
            <v>1100 mm 46 to 60 deg Bend Skt/Plain</v>
          </cell>
        </row>
        <row r="124">
          <cell r="C124" t="str">
            <v xml:space="preserve"> 46 to 60 deg Bend Spt/Plain</v>
          </cell>
          <cell r="D124">
            <v>20</v>
          </cell>
          <cell r="E124" t="str">
            <v>1100 mm 46 to 60 deg Bend Spt/Plain</v>
          </cell>
        </row>
        <row r="125">
          <cell r="C125" t="str">
            <v xml:space="preserve"> 61 to 90 deg bend Fld/Plain</v>
          </cell>
          <cell r="D125">
            <v>13</v>
          </cell>
          <cell r="E125" t="str">
            <v>1100 mm 61 to 90 deg bend Fld/Plain</v>
          </cell>
        </row>
        <row r="126">
          <cell r="C126" t="str">
            <v xml:space="preserve"> 61 to 90 deg bend Plain/Plain</v>
          </cell>
          <cell r="D126">
            <v>9</v>
          </cell>
          <cell r="E126" t="str">
            <v>1100 mm 61 to 90 deg bend Plain/Plain</v>
          </cell>
        </row>
        <row r="127">
          <cell r="C127" t="str">
            <v xml:space="preserve"> 61 to 90 deg bend S/s</v>
          </cell>
          <cell r="D127">
            <v>5</v>
          </cell>
          <cell r="E127" t="str">
            <v>1100 mm 61 to 90 deg bend S/s</v>
          </cell>
        </row>
        <row r="128">
          <cell r="C128" t="str">
            <v xml:space="preserve"> 61 to 90 deg bend Skt/Plain</v>
          </cell>
          <cell r="D128">
            <v>17</v>
          </cell>
          <cell r="E128" t="str">
            <v>1100 mm 61 to 90 deg bend Skt/Plain</v>
          </cell>
        </row>
        <row r="129">
          <cell r="C129" t="str">
            <v xml:space="preserve"> 61 to 90 deg bend Spt/Plain</v>
          </cell>
          <cell r="D129">
            <v>21</v>
          </cell>
          <cell r="E129" t="str">
            <v>1100 mm 61 to 90 deg bend Spt/Plain</v>
          </cell>
        </row>
        <row r="130">
          <cell r="C130" t="str">
            <v xml:space="preserve"> Barrel 1M length</v>
          </cell>
          <cell r="D130">
            <v>1</v>
          </cell>
          <cell r="E130" t="str">
            <v>1100 mm Barrel 1M length</v>
          </cell>
        </row>
        <row r="131">
          <cell r="C131" t="str">
            <v xml:space="preserve"> Scour Tee Plain ends</v>
          </cell>
          <cell r="D131">
            <v>22</v>
          </cell>
          <cell r="E131" t="str">
            <v>1100 mm x 600 mm Scour Tee Plain ends</v>
          </cell>
        </row>
        <row r="132">
          <cell r="C132" t="str">
            <v>Flange wt</v>
          </cell>
          <cell r="D132">
            <v>34</v>
          </cell>
          <cell r="E132" t="str">
            <v>1100 mm  Flange wt</v>
          </cell>
        </row>
        <row r="133">
          <cell r="C133" t="str">
            <v>Socket wt</v>
          </cell>
          <cell r="D133">
            <v>32</v>
          </cell>
          <cell r="E133" t="str">
            <v>1100 mm  Socket wt</v>
          </cell>
        </row>
        <row r="134">
          <cell r="C134" t="str">
            <v>Spigot wt</v>
          </cell>
          <cell r="D134">
            <v>33</v>
          </cell>
          <cell r="E134" t="str">
            <v>1100 mm  Spigot wt</v>
          </cell>
        </row>
        <row r="135">
          <cell r="C135" t="str">
            <v>Taper(1) Plain ends</v>
          </cell>
          <cell r="D135">
            <v>24</v>
          </cell>
          <cell r="E135" t="str">
            <v>1100 mm x 500 mm Taper Plain ends</v>
          </cell>
        </row>
        <row r="136">
          <cell r="C136" t="str">
            <v>Taper(2) Plain ends</v>
          </cell>
          <cell r="D136">
            <v>25</v>
          </cell>
          <cell r="E136" t="str">
            <v>1100 mm x 450 mm Taper Plain ends</v>
          </cell>
        </row>
        <row r="137">
          <cell r="C137" t="str">
            <v>Taper(3) Plain ends</v>
          </cell>
          <cell r="D137">
            <v>26</v>
          </cell>
          <cell r="E137" t="str">
            <v>1100 mm x 0 mm Taper Plain ends</v>
          </cell>
        </row>
      </sheetData>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O25"/>
  <sheetViews>
    <sheetView view="pageBreakPreview" zoomScaleSheetLayoutView="100" workbookViewId="0">
      <selection activeCell="D36" sqref="D36"/>
    </sheetView>
  </sheetViews>
  <sheetFormatPr defaultRowHeight="12.75"/>
  <cols>
    <col min="1" max="16384" width="9.140625" style="7"/>
  </cols>
  <sheetData>
    <row r="1" spans="1:15" ht="19.5" thickTop="1">
      <c r="A1" s="4"/>
      <c r="B1" s="5"/>
      <c r="C1" s="5"/>
      <c r="D1" s="5"/>
      <c r="E1" s="5"/>
      <c r="F1" s="5"/>
      <c r="G1" s="5"/>
      <c r="H1" s="5"/>
      <c r="I1" s="5"/>
      <c r="J1" s="5"/>
      <c r="K1" s="5"/>
      <c r="L1" s="5"/>
      <c r="M1" s="6"/>
    </row>
    <row r="2" spans="1:15">
      <c r="A2" s="8"/>
      <c r="B2" s="9"/>
      <c r="C2" s="9"/>
      <c r="D2" s="9"/>
      <c r="E2" s="9"/>
      <c r="F2" s="9"/>
      <c r="G2" s="9"/>
      <c r="H2" s="9"/>
      <c r="I2" s="9"/>
      <c r="J2" s="9"/>
      <c r="K2" s="9"/>
      <c r="L2" s="9"/>
      <c r="M2" s="10"/>
    </row>
    <row r="3" spans="1:15" ht="20.25">
      <c r="A3" s="108" t="s">
        <v>281</v>
      </c>
      <c r="B3" s="109"/>
      <c r="C3" s="109"/>
      <c r="D3" s="109"/>
      <c r="E3" s="109"/>
      <c r="F3" s="109"/>
      <c r="G3" s="109"/>
      <c r="H3" s="109"/>
      <c r="I3" s="109"/>
      <c r="J3" s="109"/>
      <c r="K3" s="109"/>
      <c r="L3" s="109"/>
      <c r="M3" s="110"/>
      <c r="N3" s="11"/>
      <c r="O3" s="11"/>
    </row>
    <row r="4" spans="1:15" ht="20.25">
      <c r="A4" s="108" t="s">
        <v>282</v>
      </c>
      <c r="B4" s="109"/>
      <c r="C4" s="109"/>
      <c r="D4" s="109"/>
      <c r="E4" s="109"/>
      <c r="F4" s="109"/>
      <c r="G4" s="109"/>
      <c r="H4" s="109"/>
      <c r="I4" s="109"/>
      <c r="J4" s="109"/>
      <c r="K4" s="109"/>
      <c r="L4" s="109"/>
      <c r="M4" s="110"/>
      <c r="N4" s="11"/>
      <c r="O4" s="11"/>
    </row>
    <row r="5" spans="1:15" ht="20.25">
      <c r="A5" s="108" t="s">
        <v>283</v>
      </c>
      <c r="B5" s="109"/>
      <c r="C5" s="109"/>
      <c r="D5" s="109"/>
      <c r="E5" s="109"/>
      <c r="F5" s="109"/>
      <c r="G5" s="109"/>
      <c r="H5" s="109"/>
      <c r="I5" s="109"/>
      <c r="J5" s="109"/>
      <c r="K5" s="109"/>
      <c r="L5" s="109"/>
      <c r="M5" s="110"/>
    </row>
    <row r="6" spans="1:15" ht="20.25">
      <c r="A6" s="108" t="s">
        <v>284</v>
      </c>
      <c r="B6" s="109"/>
      <c r="C6" s="109"/>
      <c r="D6" s="109"/>
      <c r="E6" s="109"/>
      <c r="F6" s="109"/>
      <c r="G6" s="109"/>
      <c r="H6" s="109"/>
      <c r="I6" s="109"/>
      <c r="J6" s="109"/>
      <c r="K6" s="109"/>
      <c r="L6" s="109"/>
      <c r="M6" s="110"/>
    </row>
    <row r="7" spans="1:15" ht="20.25">
      <c r="A7" s="12"/>
      <c r="B7" s="13"/>
      <c r="C7" s="13"/>
      <c r="D7" s="13"/>
      <c r="E7" s="13"/>
      <c r="F7" s="13"/>
      <c r="G7" s="13"/>
      <c r="H7" s="13"/>
      <c r="I7" s="13"/>
      <c r="J7" s="13"/>
      <c r="K7" s="13"/>
      <c r="L7" s="13"/>
      <c r="M7" s="14"/>
    </row>
    <row r="8" spans="1:15" ht="20.25">
      <c r="A8" s="15"/>
      <c r="B8" s="9"/>
      <c r="C8" s="9"/>
      <c r="D8" s="9"/>
      <c r="E8" s="9"/>
      <c r="F8" s="9"/>
      <c r="G8" s="9"/>
      <c r="H8" s="9"/>
      <c r="I8" s="9"/>
      <c r="J8" s="9"/>
      <c r="K8" s="9"/>
      <c r="L8" s="9"/>
      <c r="M8" s="10"/>
    </row>
    <row r="9" spans="1:15" ht="15.75">
      <c r="A9" s="16"/>
      <c r="B9" s="9"/>
      <c r="C9" s="9"/>
      <c r="D9" s="9"/>
      <c r="E9" s="9"/>
      <c r="F9" s="9"/>
      <c r="G9" s="9"/>
      <c r="H9" s="9"/>
      <c r="I9" s="9"/>
      <c r="J9" s="9"/>
      <c r="K9" s="9"/>
      <c r="L9" s="9"/>
      <c r="M9" s="10"/>
    </row>
    <row r="10" spans="1:15">
      <c r="A10" s="8"/>
      <c r="B10" s="9"/>
      <c r="C10" s="9"/>
      <c r="D10" s="9"/>
      <c r="E10" s="9"/>
      <c r="F10" s="9"/>
      <c r="G10" s="9"/>
      <c r="H10" s="9"/>
      <c r="I10" s="9"/>
      <c r="J10" s="9"/>
      <c r="K10" s="9"/>
      <c r="L10" s="9"/>
      <c r="M10" s="10"/>
    </row>
    <row r="11" spans="1:15" ht="15.75">
      <c r="A11" s="17"/>
      <c r="B11" s="9"/>
      <c r="C11" s="9"/>
      <c r="D11" s="9"/>
      <c r="E11" s="9"/>
      <c r="F11" s="9"/>
      <c r="G11" s="9"/>
      <c r="H11" s="9"/>
      <c r="I11" s="9"/>
      <c r="J11" s="9"/>
      <c r="K11" s="9"/>
      <c r="L11" s="9"/>
      <c r="M11" s="10"/>
    </row>
    <row r="12" spans="1:15">
      <c r="A12" s="8"/>
      <c r="B12" s="9"/>
      <c r="C12" s="9"/>
      <c r="D12" s="9"/>
      <c r="E12" s="9"/>
      <c r="F12" s="9"/>
      <c r="G12" s="9"/>
      <c r="H12" s="9"/>
      <c r="I12" s="9"/>
      <c r="J12" s="9"/>
      <c r="K12" s="9"/>
      <c r="L12" s="9"/>
      <c r="M12" s="10"/>
    </row>
    <row r="13" spans="1:15">
      <c r="A13" s="8"/>
      <c r="B13" s="9"/>
      <c r="C13" s="9"/>
      <c r="D13" s="9"/>
      <c r="E13" s="9"/>
      <c r="F13" s="9"/>
      <c r="G13" s="9"/>
      <c r="H13" s="9"/>
      <c r="I13" s="9"/>
      <c r="J13" s="9"/>
      <c r="K13" s="9"/>
      <c r="L13" s="9"/>
      <c r="M13" s="10"/>
    </row>
    <row r="14" spans="1:15">
      <c r="A14" s="8"/>
      <c r="B14" s="9"/>
      <c r="C14" s="9"/>
      <c r="D14" s="9"/>
      <c r="E14" s="9"/>
      <c r="F14" s="9"/>
      <c r="G14" s="9"/>
      <c r="H14" s="9"/>
      <c r="I14" s="9"/>
      <c r="J14" s="9"/>
      <c r="K14" s="9"/>
      <c r="L14" s="9"/>
      <c r="M14" s="10"/>
    </row>
    <row r="15" spans="1:15">
      <c r="A15" s="8"/>
      <c r="B15" s="9"/>
      <c r="C15" s="9"/>
      <c r="D15" s="9"/>
      <c r="E15" s="9"/>
      <c r="F15" s="9"/>
      <c r="G15" s="9"/>
      <c r="H15" s="9"/>
      <c r="I15" s="9"/>
      <c r="J15" s="9"/>
      <c r="K15" s="9"/>
      <c r="L15" s="9"/>
      <c r="M15" s="10"/>
    </row>
    <row r="16" spans="1:15" ht="15.75">
      <c r="A16" s="18"/>
      <c r="B16" s="9"/>
      <c r="C16" s="9"/>
      <c r="D16" s="9"/>
      <c r="E16" s="9"/>
      <c r="F16" s="9"/>
      <c r="G16" s="9"/>
      <c r="H16" s="9"/>
      <c r="I16" s="9"/>
      <c r="J16" s="9"/>
      <c r="K16" s="9"/>
      <c r="L16" s="9"/>
      <c r="M16" s="10"/>
    </row>
    <row r="17" spans="1:13">
      <c r="A17" s="8"/>
      <c r="B17" s="9"/>
      <c r="C17" s="9"/>
      <c r="D17" s="9"/>
      <c r="E17" s="9"/>
      <c r="F17" s="9"/>
      <c r="G17" s="9"/>
      <c r="H17" s="9"/>
      <c r="I17" s="9"/>
      <c r="J17" s="9"/>
      <c r="K17" s="9"/>
      <c r="L17" s="9"/>
      <c r="M17" s="10"/>
    </row>
    <row r="18" spans="1:13" ht="51.75" customHeight="1">
      <c r="A18" s="111" t="s">
        <v>327</v>
      </c>
      <c r="B18" s="112"/>
      <c r="C18" s="112"/>
      <c r="D18" s="112"/>
      <c r="E18" s="112"/>
      <c r="F18" s="112"/>
      <c r="G18" s="112"/>
      <c r="H18" s="112"/>
      <c r="I18" s="112"/>
      <c r="J18" s="112"/>
      <c r="K18" s="112"/>
      <c r="L18" s="112"/>
      <c r="M18" s="113"/>
    </row>
    <row r="19" spans="1:13">
      <c r="A19" s="8"/>
      <c r="B19" s="9"/>
      <c r="C19" s="9"/>
      <c r="D19" s="9"/>
      <c r="E19" s="9"/>
      <c r="F19" s="9"/>
      <c r="G19" s="9"/>
      <c r="H19" s="9"/>
      <c r="I19" s="9"/>
      <c r="J19" s="9"/>
      <c r="K19" s="9"/>
      <c r="L19" s="9"/>
      <c r="M19" s="10"/>
    </row>
    <row r="20" spans="1:13">
      <c r="A20" s="8"/>
      <c r="B20" s="9"/>
      <c r="C20" s="9"/>
      <c r="D20" s="9"/>
      <c r="E20" s="9"/>
      <c r="F20" s="9"/>
      <c r="G20" s="9"/>
      <c r="H20" s="9"/>
      <c r="I20" s="9"/>
      <c r="J20" s="9"/>
      <c r="K20" s="9"/>
      <c r="L20" s="9"/>
      <c r="M20" s="10"/>
    </row>
    <row r="21" spans="1:13" ht="29.25" customHeight="1">
      <c r="A21" s="114" t="s">
        <v>285</v>
      </c>
      <c r="B21" s="115"/>
      <c r="C21" s="115"/>
      <c r="D21" s="115"/>
      <c r="E21" s="115"/>
      <c r="F21" s="115"/>
      <c r="G21" s="115"/>
      <c r="H21" s="115"/>
      <c r="I21" s="115"/>
      <c r="J21" s="115"/>
      <c r="K21" s="115"/>
      <c r="L21" s="115"/>
      <c r="M21" s="116"/>
    </row>
    <row r="22" spans="1:13" ht="15" customHeight="1">
      <c r="A22" s="105"/>
      <c r="B22" s="106"/>
      <c r="C22" s="106"/>
      <c r="D22" s="106"/>
      <c r="E22" s="106"/>
      <c r="F22" s="106"/>
      <c r="G22" s="106"/>
      <c r="H22" s="106"/>
      <c r="I22" s="106"/>
      <c r="J22" s="106"/>
      <c r="K22" s="106"/>
      <c r="L22" s="106"/>
      <c r="M22" s="107"/>
    </row>
    <row r="23" spans="1:13">
      <c r="A23" s="8"/>
      <c r="B23" s="9"/>
      <c r="C23" s="9"/>
      <c r="D23" s="9"/>
      <c r="E23" s="9"/>
      <c r="F23" s="9"/>
      <c r="G23" s="9"/>
      <c r="H23" s="9"/>
      <c r="I23" s="9"/>
      <c r="J23" s="9"/>
      <c r="K23" s="9"/>
      <c r="L23" s="9"/>
      <c r="M23" s="10"/>
    </row>
    <row r="24" spans="1:13" ht="13.5" thickBot="1">
      <c r="A24" s="19"/>
      <c r="B24" s="20"/>
      <c r="C24" s="20"/>
      <c r="D24" s="20"/>
      <c r="E24" s="20"/>
      <c r="F24" s="20"/>
      <c r="G24" s="20"/>
      <c r="H24" s="20"/>
      <c r="I24" s="20"/>
      <c r="J24" s="20"/>
      <c r="K24" s="20"/>
      <c r="L24" s="20"/>
      <c r="M24" s="21"/>
    </row>
    <row r="25" spans="1:13" ht="13.5" thickTop="1"/>
  </sheetData>
  <mergeCells count="7">
    <mergeCell ref="A22:M22"/>
    <mergeCell ref="A3:M3"/>
    <mergeCell ref="A4:M4"/>
    <mergeCell ref="A5:M5"/>
    <mergeCell ref="A6:M6"/>
    <mergeCell ref="A18:M18"/>
    <mergeCell ref="A21:M21"/>
  </mergeCells>
  <pageMargins left="0.98425196850393704" right="0.23622047244094491" top="0.98425196850393704" bottom="0.98425196850393704" header="0.51181102362204722" footer="0.51181102362204722"/>
  <pageSetup paperSize="9" orientation="landscape" horizontalDpi="4294967295" verticalDpi="4294967295" r:id="rId1"/>
  <headerFooter alignWithMargins="0">
    <oddHeader>&amp;RO and M of CWSS 2022-23 II call</oddHeader>
    <oddFooter xml:space="preserve">&amp;LContractor&amp;RSd/-Chief Engineer, TWAD, MDU
</oddFooter>
  </headerFooter>
  <drawing r:id="rId2"/>
</worksheet>
</file>

<file path=xl/worksheets/sheet2.xml><?xml version="1.0" encoding="utf-8"?>
<worksheet xmlns="http://schemas.openxmlformats.org/spreadsheetml/2006/main" xmlns:r="http://schemas.openxmlformats.org/officeDocument/2006/relationships">
  <dimension ref="A1:N22"/>
  <sheetViews>
    <sheetView view="pageBreakPreview" zoomScaleSheetLayoutView="100" workbookViewId="0">
      <selection activeCell="F32" sqref="F32"/>
    </sheetView>
  </sheetViews>
  <sheetFormatPr defaultRowHeight="12.75"/>
  <cols>
    <col min="1" max="1" width="7" style="7" customWidth="1"/>
    <col min="2" max="2" width="9.140625" style="7"/>
    <col min="3" max="3" width="9.85546875" style="7" customWidth="1"/>
    <col min="4" max="13" width="9.140625" style="7"/>
    <col min="14" max="14" width="8.28515625" style="7" customWidth="1"/>
    <col min="15" max="16384" width="9.140625" style="7"/>
  </cols>
  <sheetData>
    <row r="1" spans="1:14" s="22" customFormat="1" ht="45.75" customHeight="1">
      <c r="A1" s="122" t="s">
        <v>313</v>
      </c>
      <c r="B1" s="122"/>
      <c r="C1" s="122"/>
      <c r="D1" s="122"/>
      <c r="E1" s="122"/>
      <c r="F1" s="122"/>
      <c r="G1" s="122"/>
      <c r="H1" s="122"/>
      <c r="I1" s="122"/>
      <c r="J1" s="122"/>
      <c r="K1" s="122"/>
      <c r="L1" s="122"/>
      <c r="M1" s="122"/>
      <c r="N1" s="122"/>
    </row>
    <row r="2" spans="1:14" ht="15.75">
      <c r="A2" s="9"/>
      <c r="B2" s="9"/>
      <c r="C2" s="9"/>
      <c r="D2" s="9"/>
      <c r="E2" s="9"/>
      <c r="G2" s="23" t="s">
        <v>286</v>
      </c>
    </row>
    <row r="3" spans="1:14">
      <c r="A3" s="24" t="s">
        <v>287</v>
      </c>
    </row>
    <row r="4" spans="1:14" ht="27.75" customHeight="1">
      <c r="A4" s="121" t="s">
        <v>288</v>
      </c>
      <c r="B4" s="121"/>
      <c r="C4" s="121"/>
      <c r="D4" s="121"/>
      <c r="E4" s="121"/>
      <c r="F4" s="121"/>
      <c r="G4" s="121"/>
      <c r="H4" s="121"/>
      <c r="I4" s="121"/>
      <c r="J4" s="121"/>
      <c r="K4" s="121"/>
      <c r="L4" s="121"/>
      <c r="M4" s="121"/>
      <c r="N4" s="121"/>
    </row>
    <row r="5" spans="1:14" ht="30.75" customHeight="1">
      <c r="A5" s="121" t="s">
        <v>289</v>
      </c>
      <c r="B5" s="121"/>
      <c r="C5" s="121"/>
      <c r="D5" s="121"/>
      <c r="E5" s="121"/>
      <c r="F5" s="121"/>
      <c r="G5" s="121"/>
      <c r="H5" s="121"/>
      <c r="I5" s="121"/>
      <c r="J5" s="121"/>
      <c r="K5" s="121"/>
      <c r="L5" s="121"/>
      <c r="M5" s="121"/>
      <c r="N5" s="121"/>
    </row>
    <row r="6" spans="1:14" ht="19.5" customHeight="1">
      <c r="A6" s="121" t="s">
        <v>290</v>
      </c>
      <c r="B6" s="121"/>
      <c r="C6" s="121"/>
      <c r="D6" s="121"/>
      <c r="E6" s="121"/>
      <c r="F6" s="121"/>
      <c r="G6" s="121"/>
      <c r="H6" s="121"/>
      <c r="I6" s="121"/>
      <c r="J6" s="121"/>
      <c r="K6" s="121"/>
      <c r="L6" s="121"/>
      <c r="M6" s="121"/>
      <c r="N6" s="121"/>
    </row>
    <row r="7" spans="1:14" ht="29.25" customHeight="1">
      <c r="A7" s="121" t="s">
        <v>291</v>
      </c>
      <c r="B7" s="121"/>
      <c r="C7" s="121"/>
      <c r="D7" s="121"/>
      <c r="E7" s="121"/>
      <c r="F7" s="121"/>
      <c r="G7" s="121"/>
      <c r="H7" s="121"/>
      <c r="I7" s="121"/>
      <c r="J7" s="121"/>
      <c r="K7" s="121"/>
      <c r="L7" s="121"/>
      <c r="M7" s="121"/>
      <c r="N7" s="121"/>
    </row>
    <row r="8" spans="1:14">
      <c r="A8" s="121" t="s">
        <v>292</v>
      </c>
      <c r="B8" s="121"/>
      <c r="C8" s="121"/>
      <c r="D8" s="121"/>
      <c r="E8" s="121"/>
      <c r="F8" s="121"/>
      <c r="G8" s="121"/>
      <c r="H8" s="121"/>
      <c r="I8" s="121"/>
      <c r="J8" s="121"/>
      <c r="K8" s="121"/>
      <c r="L8" s="121"/>
      <c r="M8" s="121"/>
      <c r="N8" s="121"/>
    </row>
    <row r="9" spans="1:14" ht="28.5" customHeight="1">
      <c r="A9" s="121" t="s">
        <v>293</v>
      </c>
      <c r="B9" s="121"/>
      <c r="C9" s="121"/>
      <c r="D9" s="121"/>
      <c r="E9" s="121"/>
      <c r="F9" s="121"/>
      <c r="G9" s="121"/>
      <c r="H9" s="121"/>
      <c r="I9" s="121"/>
      <c r="J9" s="121"/>
      <c r="K9" s="121"/>
      <c r="L9" s="121"/>
      <c r="M9" s="121"/>
      <c r="N9" s="121"/>
    </row>
    <row r="10" spans="1:14" ht="17.25" customHeight="1">
      <c r="A10" s="121" t="s">
        <v>294</v>
      </c>
      <c r="B10" s="121"/>
      <c r="C10" s="121"/>
      <c r="D10" s="121"/>
      <c r="E10" s="121"/>
      <c r="F10" s="121"/>
      <c r="G10" s="121"/>
      <c r="H10" s="121"/>
      <c r="I10" s="121"/>
      <c r="J10" s="121"/>
      <c r="K10" s="121"/>
      <c r="L10" s="121"/>
      <c r="M10" s="121"/>
      <c r="N10" s="121"/>
    </row>
    <row r="11" spans="1:14">
      <c r="A11" s="121" t="s">
        <v>295</v>
      </c>
      <c r="B11" s="121"/>
      <c r="C11" s="121"/>
      <c r="D11" s="121"/>
      <c r="E11" s="121"/>
      <c r="F11" s="121"/>
      <c r="G11" s="121"/>
      <c r="H11" s="121"/>
      <c r="I11" s="121"/>
      <c r="J11" s="121"/>
      <c r="K11" s="121"/>
      <c r="L11" s="121"/>
      <c r="M11" s="121"/>
      <c r="N11" s="121"/>
    </row>
    <row r="12" spans="1:14" ht="27" customHeight="1">
      <c r="A12" s="121" t="s">
        <v>296</v>
      </c>
      <c r="B12" s="121"/>
      <c r="C12" s="121"/>
      <c r="D12" s="121"/>
      <c r="E12" s="121"/>
      <c r="F12" s="121"/>
      <c r="G12" s="121"/>
      <c r="H12" s="121"/>
      <c r="I12" s="121"/>
      <c r="J12" s="121"/>
      <c r="K12" s="121"/>
      <c r="L12" s="121"/>
      <c r="M12" s="121"/>
      <c r="N12" s="121"/>
    </row>
    <row r="13" spans="1:14" ht="15.75" customHeight="1">
      <c r="A13" s="124" t="s">
        <v>297</v>
      </c>
      <c r="B13" s="124"/>
      <c r="C13" s="124"/>
      <c r="D13" s="124"/>
      <c r="E13" s="124"/>
      <c r="F13" s="124"/>
      <c r="G13" s="124"/>
      <c r="H13" s="124"/>
      <c r="I13" s="124"/>
      <c r="J13" s="124"/>
      <c r="K13" s="124"/>
      <c r="L13" s="124"/>
      <c r="M13" s="124"/>
      <c r="N13" s="124"/>
    </row>
    <row r="14" spans="1:14" ht="54.75" customHeight="1">
      <c r="A14" s="121" t="s">
        <v>298</v>
      </c>
      <c r="B14" s="121"/>
      <c r="C14" s="121"/>
      <c r="D14" s="121"/>
      <c r="E14" s="121"/>
      <c r="F14" s="121"/>
      <c r="G14" s="121"/>
      <c r="H14" s="121"/>
      <c r="I14" s="121"/>
      <c r="J14" s="121"/>
      <c r="K14" s="121"/>
      <c r="L14" s="121"/>
      <c r="M14" s="121"/>
      <c r="N14" s="121"/>
    </row>
    <row r="15" spans="1:14">
      <c r="A15" s="123" t="s">
        <v>299</v>
      </c>
      <c r="B15" s="123"/>
      <c r="C15" s="123"/>
      <c r="D15" s="123"/>
      <c r="E15" s="123"/>
      <c r="F15" s="123"/>
      <c r="G15" s="123"/>
      <c r="H15" s="123"/>
      <c r="I15" s="123"/>
      <c r="J15" s="123"/>
      <c r="K15" s="123"/>
      <c r="L15" s="123"/>
      <c r="M15" s="123"/>
      <c r="N15" s="123"/>
    </row>
    <row r="16" spans="1:14" ht="32.25" customHeight="1">
      <c r="A16" s="123" t="s">
        <v>314</v>
      </c>
      <c r="B16" s="123"/>
      <c r="C16" s="123"/>
      <c r="D16" s="123"/>
      <c r="E16" s="123"/>
      <c r="F16" s="123"/>
      <c r="G16" s="123"/>
      <c r="H16" s="123"/>
      <c r="I16" s="123"/>
      <c r="J16" s="123"/>
      <c r="K16" s="123"/>
      <c r="L16" s="123"/>
      <c r="M16" s="123"/>
      <c r="N16" s="123"/>
    </row>
    <row r="17" spans="1:1">
      <c r="A17" s="25" t="s">
        <v>300</v>
      </c>
    </row>
    <row r="18" spans="1:1">
      <c r="A18" s="25" t="s">
        <v>301</v>
      </c>
    </row>
    <row r="19" spans="1:1">
      <c r="A19" s="26" t="s">
        <v>302</v>
      </c>
    </row>
    <row r="20" spans="1:1" ht="9" customHeight="1">
      <c r="A20" s="25" t="s">
        <v>303</v>
      </c>
    </row>
    <row r="21" spans="1:1">
      <c r="A21" s="25" t="s">
        <v>304</v>
      </c>
    </row>
    <row r="22" spans="1:1">
      <c r="A22" s="25" t="s">
        <v>305</v>
      </c>
    </row>
  </sheetData>
  <mergeCells count="14">
    <mergeCell ref="A15:N15"/>
    <mergeCell ref="A16:N16"/>
    <mergeCell ref="A9:N9"/>
    <mergeCell ref="A10:N10"/>
    <mergeCell ref="A11:N11"/>
    <mergeCell ref="A12:N12"/>
    <mergeCell ref="A13:N13"/>
    <mergeCell ref="A14:N14"/>
    <mergeCell ref="A8:N8"/>
    <mergeCell ref="A1:N1"/>
    <mergeCell ref="A4:N4"/>
    <mergeCell ref="A5:N5"/>
    <mergeCell ref="A6:N6"/>
    <mergeCell ref="A7:N7"/>
  </mergeCells>
  <pageMargins left="0.98425196850393704" right="0.23622047244094491" top="0.98425196850393704" bottom="0.98425196850393704" header="0.51181102362204722" footer="0.51181102362204722"/>
  <pageSetup paperSize="9" orientation="landscape" horizontalDpi="4294967295" verticalDpi="4294967295" r:id="rId1"/>
  <headerFooter alignWithMargins="0">
    <oddHeader>&amp;RO and M of CWSS 2022-23 II call</oddHeader>
    <oddFooter xml:space="preserve">&amp;LContractor&amp;C&amp;P&amp;RSd/-Chief Engineer, TWAD, MDU
</oddFooter>
  </headerFooter>
</worksheet>
</file>

<file path=xl/worksheets/sheet3.xml><?xml version="1.0" encoding="utf-8"?>
<worksheet xmlns="http://schemas.openxmlformats.org/spreadsheetml/2006/main" xmlns:r="http://schemas.openxmlformats.org/officeDocument/2006/relationships">
  <dimension ref="A1:C8"/>
  <sheetViews>
    <sheetView view="pageBreakPreview" zoomScaleSheetLayoutView="100" workbookViewId="0">
      <selection activeCell="B20" sqref="B20"/>
    </sheetView>
  </sheetViews>
  <sheetFormatPr defaultColWidth="43.140625" defaultRowHeight="15"/>
  <cols>
    <col min="1" max="1" width="16.140625" customWidth="1"/>
    <col min="2" max="2" width="93" customWidth="1"/>
    <col min="3" max="3" width="20" customWidth="1"/>
  </cols>
  <sheetData>
    <row r="1" spans="1:3" ht="22.5" customHeight="1">
      <c r="A1" s="117" t="s">
        <v>306</v>
      </c>
      <c r="B1" s="117"/>
      <c r="C1" s="117"/>
    </row>
    <row r="2" spans="1:3" ht="54" customHeight="1">
      <c r="A2" s="118" t="s">
        <v>316</v>
      </c>
      <c r="B2" s="119"/>
      <c r="C2" s="120"/>
    </row>
    <row r="3" spans="1:3" ht="35.25" customHeight="1">
      <c r="A3" s="27" t="s">
        <v>307</v>
      </c>
      <c r="B3" s="27" t="s">
        <v>308</v>
      </c>
      <c r="C3" s="27" t="s">
        <v>309</v>
      </c>
    </row>
    <row r="4" spans="1:3" ht="108.75" customHeight="1">
      <c r="A4" s="28"/>
      <c r="B4" s="29" t="s">
        <v>317</v>
      </c>
      <c r="C4" s="30"/>
    </row>
    <row r="5" spans="1:3" ht="34.5" customHeight="1">
      <c r="A5" s="28" t="s">
        <v>310</v>
      </c>
      <c r="B5" s="29" t="s">
        <v>312</v>
      </c>
      <c r="C5" s="30">
        <f>'637 Rural'!I237</f>
        <v>0</v>
      </c>
    </row>
    <row r="6" spans="1:3" ht="31.5" customHeight="1">
      <c r="A6" s="31"/>
      <c r="B6" s="32" t="s">
        <v>311</v>
      </c>
      <c r="C6" s="33">
        <f>SUM(C5:C5)</f>
        <v>0</v>
      </c>
    </row>
    <row r="7" spans="1:3" s="34" customFormat="1" ht="15.75"/>
    <row r="8" spans="1:3" s="34" customFormat="1" ht="12.75" customHeight="1"/>
  </sheetData>
  <mergeCells count="2">
    <mergeCell ref="A1:C1"/>
    <mergeCell ref="A2:C2"/>
  </mergeCells>
  <pageMargins left="0.98425196850393704" right="0.23622047244094491" top="0.98425196850393704" bottom="0.98425196850393704" header="0.51181102362204722" footer="0.51181102362204722"/>
  <pageSetup paperSize="9" orientation="landscape" r:id="rId1"/>
  <headerFooter alignWithMargins="0">
    <oddHeader>&amp;RO and M CWSS 2022-23 II call</oddHeader>
    <oddFooter xml:space="preserve">&amp;LContractor&amp;C&amp;P&amp;RSd/- Chief Engineer, TWAD, MDU
</oddFooter>
  </headerFooter>
</worksheet>
</file>

<file path=xl/worksheets/sheet4.xml><?xml version="1.0" encoding="utf-8"?>
<worksheet xmlns="http://schemas.openxmlformats.org/spreadsheetml/2006/main" xmlns:r="http://schemas.openxmlformats.org/officeDocument/2006/relationships">
  <sheetPr>
    <tabColor rgb="FF00B050"/>
  </sheetPr>
  <dimension ref="A1:J245"/>
  <sheetViews>
    <sheetView showZeros="0" tabSelected="1" view="pageBreakPreview" zoomScale="110" zoomScaleNormal="112" zoomScaleSheetLayoutView="110" workbookViewId="0">
      <selection activeCell="N55" sqref="N55"/>
    </sheetView>
  </sheetViews>
  <sheetFormatPr defaultRowHeight="12.75"/>
  <cols>
    <col min="1" max="1" width="7" style="46" customWidth="1"/>
    <col min="2" max="2" width="42.7109375" style="45" customWidth="1"/>
    <col min="3" max="3" width="11.5703125" style="103" customWidth="1"/>
    <col min="4" max="4" width="6.42578125" style="104" customWidth="1"/>
    <col min="5" max="5" width="13.85546875" style="46" customWidth="1"/>
    <col min="6" max="6" width="9.5703125" style="46" bestFit="1" customWidth="1"/>
    <col min="7" max="7" width="13.140625" style="45" customWidth="1"/>
    <col min="8" max="8" width="15.140625" style="45" customWidth="1"/>
    <col min="9" max="9" width="16.7109375" style="46" customWidth="1"/>
    <col min="10" max="10" width="12" style="45" bestFit="1" customWidth="1"/>
    <col min="11" max="16384" width="9.140625" style="45"/>
  </cols>
  <sheetData>
    <row r="1" spans="1:9" ht="23.25" customHeight="1">
      <c r="A1" s="128" t="s">
        <v>98</v>
      </c>
      <c r="B1" s="129"/>
      <c r="C1" s="129"/>
      <c r="D1" s="129"/>
      <c r="E1" s="129"/>
      <c r="F1" s="129"/>
      <c r="G1" s="129"/>
      <c r="H1" s="129"/>
      <c r="I1" s="130"/>
    </row>
    <row r="2" spans="1:9" ht="36" customHeight="1">
      <c r="A2" s="127" t="s">
        <v>315</v>
      </c>
      <c r="B2" s="127"/>
      <c r="C2" s="127"/>
      <c r="D2" s="127"/>
      <c r="E2" s="127"/>
      <c r="F2" s="127"/>
      <c r="G2" s="127"/>
      <c r="H2" s="127"/>
      <c r="I2" s="127"/>
    </row>
    <row r="3" spans="1:9" s="46" customFormat="1" ht="26.25" customHeight="1">
      <c r="A3" s="131" t="s">
        <v>8</v>
      </c>
      <c r="B3" s="131" t="s">
        <v>7</v>
      </c>
      <c r="C3" s="131" t="s">
        <v>6</v>
      </c>
      <c r="D3" s="131"/>
      <c r="E3" s="132" t="s">
        <v>97</v>
      </c>
      <c r="F3" s="131" t="s">
        <v>5</v>
      </c>
      <c r="G3" s="133" t="s">
        <v>4</v>
      </c>
      <c r="H3" s="133"/>
      <c r="I3" s="125" t="s">
        <v>3</v>
      </c>
    </row>
    <row r="4" spans="1:9" ht="28.5" customHeight="1">
      <c r="A4" s="131"/>
      <c r="B4" s="131"/>
      <c r="C4" s="131"/>
      <c r="D4" s="131"/>
      <c r="E4" s="132"/>
      <c r="F4" s="131"/>
      <c r="G4" s="47" t="s">
        <v>2</v>
      </c>
      <c r="H4" s="48" t="s">
        <v>1</v>
      </c>
      <c r="I4" s="126"/>
    </row>
    <row r="5" spans="1:9" ht="318" customHeight="1">
      <c r="A5" s="49">
        <v>1</v>
      </c>
      <c r="B5" s="44" t="s">
        <v>326</v>
      </c>
      <c r="C5" s="50">
        <f>ROUND(12.25*259, 3)</f>
        <v>3172.75</v>
      </c>
      <c r="D5" s="51" t="s">
        <v>139</v>
      </c>
      <c r="E5" s="52" t="s">
        <v>118</v>
      </c>
      <c r="F5" s="53" t="s">
        <v>140</v>
      </c>
      <c r="G5" s="54"/>
      <c r="H5" s="55"/>
      <c r="I5" s="54">
        <f>ROUND(C5*G5,2)</f>
        <v>0</v>
      </c>
    </row>
    <row r="6" spans="1:9" ht="152.25" customHeight="1">
      <c r="A6" s="56">
        <v>2</v>
      </c>
      <c r="B6" s="1" t="s">
        <v>141</v>
      </c>
      <c r="C6" s="57"/>
      <c r="D6" s="58"/>
      <c r="E6" s="59"/>
      <c r="F6" s="60"/>
      <c r="G6" s="59"/>
      <c r="H6" s="61"/>
      <c r="I6" s="59">
        <f>ROUND(C6*G6,2)</f>
        <v>0</v>
      </c>
    </row>
    <row r="7" spans="1:9" ht="129.75" customHeight="1">
      <c r="A7" s="62" t="s">
        <v>11</v>
      </c>
      <c r="B7" s="63" t="s">
        <v>99</v>
      </c>
      <c r="C7" s="57"/>
      <c r="D7" s="58"/>
      <c r="E7" s="2" t="s">
        <v>117</v>
      </c>
      <c r="F7" s="60"/>
      <c r="G7" s="59"/>
      <c r="H7" s="61"/>
      <c r="I7" s="59">
        <f t="shared" ref="I7:I71" si="0">ROUND(C7*G7,2)</f>
        <v>0</v>
      </c>
    </row>
    <row r="8" spans="1:9" ht="63" customHeight="1">
      <c r="A8" s="62" t="s">
        <v>128</v>
      </c>
      <c r="B8" s="63" t="s">
        <v>323</v>
      </c>
      <c r="C8" s="57">
        <v>3487.83</v>
      </c>
      <c r="D8" s="58" t="s">
        <v>49</v>
      </c>
      <c r="E8" s="59"/>
      <c r="F8" s="60" t="s">
        <v>96</v>
      </c>
      <c r="G8" s="59"/>
      <c r="H8" s="61"/>
      <c r="I8" s="59">
        <f t="shared" si="0"/>
        <v>0</v>
      </c>
    </row>
    <row r="9" spans="1:9" ht="114.75">
      <c r="A9" s="56">
        <v>3</v>
      </c>
      <c r="B9" s="63" t="s">
        <v>142</v>
      </c>
      <c r="C9" s="57"/>
      <c r="D9" s="58"/>
      <c r="E9" s="64" t="s">
        <v>118</v>
      </c>
      <c r="F9" s="60"/>
      <c r="G9" s="59"/>
      <c r="H9" s="61"/>
      <c r="I9" s="59">
        <f t="shared" si="0"/>
        <v>0</v>
      </c>
    </row>
    <row r="10" spans="1:9" ht="36.75" customHeight="1">
      <c r="A10" s="62" t="s">
        <v>128</v>
      </c>
      <c r="B10" s="63" t="s">
        <v>150</v>
      </c>
      <c r="C10" s="57">
        <v>201</v>
      </c>
      <c r="D10" s="58" t="s">
        <v>9</v>
      </c>
      <c r="E10" s="59"/>
      <c r="F10" s="60" t="s">
        <v>124</v>
      </c>
      <c r="G10" s="59"/>
      <c r="H10" s="61"/>
      <c r="I10" s="59">
        <f t="shared" si="0"/>
        <v>0</v>
      </c>
    </row>
    <row r="11" spans="1:9" ht="36.75" customHeight="1">
      <c r="A11" s="62" t="s">
        <v>129</v>
      </c>
      <c r="B11" s="63" t="s">
        <v>100</v>
      </c>
      <c r="C11" s="57">
        <v>424</v>
      </c>
      <c r="D11" s="58" t="s">
        <v>9</v>
      </c>
      <c r="E11" s="59"/>
      <c r="F11" s="60" t="s">
        <v>124</v>
      </c>
      <c r="G11" s="59"/>
      <c r="H11" s="61"/>
      <c r="I11" s="59">
        <f t="shared" si="0"/>
        <v>0</v>
      </c>
    </row>
    <row r="12" spans="1:9" ht="36.75" customHeight="1">
      <c r="A12" s="62" t="s">
        <v>130</v>
      </c>
      <c r="B12" s="63" t="s">
        <v>101</v>
      </c>
      <c r="C12" s="57">
        <v>232</v>
      </c>
      <c r="D12" s="58" t="s">
        <v>9</v>
      </c>
      <c r="E12" s="59"/>
      <c r="F12" s="60" t="s">
        <v>124</v>
      </c>
      <c r="G12" s="59"/>
      <c r="H12" s="61"/>
      <c r="I12" s="59">
        <f t="shared" si="0"/>
        <v>0</v>
      </c>
    </row>
    <row r="13" spans="1:9" ht="36.75" customHeight="1">
      <c r="A13" s="62" t="s">
        <v>131</v>
      </c>
      <c r="B13" s="63" t="s">
        <v>20</v>
      </c>
      <c r="C13" s="57">
        <v>169</v>
      </c>
      <c r="D13" s="58" t="s">
        <v>9</v>
      </c>
      <c r="E13" s="59"/>
      <c r="F13" s="60" t="s">
        <v>124</v>
      </c>
      <c r="G13" s="59"/>
      <c r="H13" s="61"/>
      <c r="I13" s="59">
        <f t="shared" si="0"/>
        <v>0</v>
      </c>
    </row>
    <row r="14" spans="1:9" ht="36.75" customHeight="1">
      <c r="A14" s="62" t="s">
        <v>131</v>
      </c>
      <c r="B14" s="63" t="s">
        <v>151</v>
      </c>
      <c r="C14" s="57">
        <v>19</v>
      </c>
      <c r="D14" s="58" t="s">
        <v>9</v>
      </c>
      <c r="E14" s="59"/>
      <c r="F14" s="60" t="s">
        <v>124</v>
      </c>
      <c r="G14" s="59"/>
      <c r="H14" s="61"/>
      <c r="I14" s="59">
        <f>ROUND(C14*G14,2)</f>
        <v>0</v>
      </c>
    </row>
    <row r="15" spans="1:9" ht="36.75" customHeight="1">
      <c r="A15" s="62" t="s">
        <v>132</v>
      </c>
      <c r="B15" s="63" t="s">
        <v>102</v>
      </c>
      <c r="C15" s="57">
        <v>131</v>
      </c>
      <c r="D15" s="58" t="s">
        <v>9</v>
      </c>
      <c r="E15" s="59"/>
      <c r="F15" s="60" t="s">
        <v>124</v>
      </c>
      <c r="G15" s="59"/>
      <c r="H15" s="61"/>
      <c r="I15" s="59">
        <f t="shared" si="0"/>
        <v>0</v>
      </c>
    </row>
    <row r="16" spans="1:9" ht="36.75" customHeight="1">
      <c r="A16" s="62" t="s">
        <v>133</v>
      </c>
      <c r="B16" s="63" t="s">
        <v>103</v>
      </c>
      <c r="C16" s="57">
        <v>155</v>
      </c>
      <c r="D16" s="58" t="s">
        <v>9</v>
      </c>
      <c r="E16" s="59"/>
      <c r="F16" s="60" t="s">
        <v>124</v>
      </c>
      <c r="G16" s="59"/>
      <c r="H16" s="61"/>
      <c r="I16" s="59">
        <f t="shared" si="0"/>
        <v>0</v>
      </c>
    </row>
    <row r="17" spans="1:9" ht="36.75" customHeight="1">
      <c r="A17" s="62" t="s">
        <v>133</v>
      </c>
      <c r="B17" s="63" t="s">
        <v>152</v>
      </c>
      <c r="C17" s="57">
        <v>27</v>
      </c>
      <c r="D17" s="58" t="s">
        <v>9</v>
      </c>
      <c r="E17" s="59"/>
      <c r="F17" s="60" t="s">
        <v>124</v>
      </c>
      <c r="G17" s="59"/>
      <c r="H17" s="61"/>
      <c r="I17" s="59">
        <f>ROUND(C17*G17,2)</f>
        <v>0</v>
      </c>
    </row>
    <row r="18" spans="1:9" ht="36.75" customHeight="1">
      <c r="A18" s="62" t="s">
        <v>134</v>
      </c>
      <c r="B18" s="63" t="s">
        <v>104</v>
      </c>
      <c r="C18" s="57">
        <v>40</v>
      </c>
      <c r="D18" s="58" t="s">
        <v>9</v>
      </c>
      <c r="E18" s="59"/>
      <c r="F18" s="60" t="s">
        <v>124</v>
      </c>
      <c r="G18" s="59"/>
      <c r="H18" s="61"/>
      <c r="I18" s="59">
        <f t="shared" si="0"/>
        <v>0</v>
      </c>
    </row>
    <row r="19" spans="1:9" ht="150.75" customHeight="1">
      <c r="A19" s="56">
        <v>4</v>
      </c>
      <c r="B19" s="63" t="s">
        <v>138</v>
      </c>
      <c r="C19" s="57"/>
      <c r="D19" s="58"/>
      <c r="E19" s="3" t="s">
        <v>137</v>
      </c>
      <c r="F19" s="60"/>
      <c r="G19" s="59"/>
      <c r="H19" s="61"/>
      <c r="I19" s="59">
        <f t="shared" si="0"/>
        <v>0</v>
      </c>
    </row>
    <row r="20" spans="1:9" ht="51" customHeight="1">
      <c r="A20" s="62" t="s">
        <v>128</v>
      </c>
      <c r="B20" s="63" t="s">
        <v>105</v>
      </c>
      <c r="C20" s="57">
        <v>201</v>
      </c>
      <c r="D20" s="58" t="s">
        <v>18</v>
      </c>
      <c r="E20" s="59"/>
      <c r="F20" s="60" t="s">
        <v>125</v>
      </c>
      <c r="G20" s="59"/>
      <c r="H20" s="61"/>
      <c r="I20" s="59">
        <f t="shared" si="0"/>
        <v>0</v>
      </c>
    </row>
    <row r="21" spans="1:9" ht="45.75" customHeight="1">
      <c r="A21" s="62" t="s">
        <v>129</v>
      </c>
      <c r="B21" s="63" t="s">
        <v>100</v>
      </c>
      <c r="C21" s="57">
        <v>424</v>
      </c>
      <c r="D21" s="58" t="s">
        <v>18</v>
      </c>
      <c r="E21" s="59"/>
      <c r="F21" s="60" t="s">
        <v>125</v>
      </c>
      <c r="G21" s="59"/>
      <c r="H21" s="61"/>
      <c r="I21" s="59">
        <f t="shared" si="0"/>
        <v>0</v>
      </c>
    </row>
    <row r="22" spans="1:9" ht="36.75" customHeight="1">
      <c r="A22" s="62" t="s">
        <v>130</v>
      </c>
      <c r="B22" s="63" t="s">
        <v>101</v>
      </c>
      <c r="C22" s="57">
        <v>232</v>
      </c>
      <c r="D22" s="58" t="s">
        <v>18</v>
      </c>
      <c r="E22" s="59"/>
      <c r="F22" s="60" t="s">
        <v>125</v>
      </c>
      <c r="G22" s="59"/>
      <c r="H22" s="61"/>
      <c r="I22" s="59">
        <f t="shared" si="0"/>
        <v>0</v>
      </c>
    </row>
    <row r="23" spans="1:9" ht="36.75" customHeight="1">
      <c r="A23" s="62" t="s">
        <v>131</v>
      </c>
      <c r="B23" s="63" t="s">
        <v>20</v>
      </c>
      <c r="C23" s="57">
        <v>169</v>
      </c>
      <c r="D23" s="58" t="s">
        <v>18</v>
      </c>
      <c r="E23" s="59"/>
      <c r="F23" s="60" t="s">
        <v>125</v>
      </c>
      <c r="G23" s="59"/>
      <c r="H23" s="61"/>
      <c r="I23" s="59">
        <f t="shared" si="0"/>
        <v>0</v>
      </c>
    </row>
    <row r="24" spans="1:9" ht="36.75" customHeight="1">
      <c r="A24" s="62" t="s">
        <v>131</v>
      </c>
      <c r="B24" s="63" t="s">
        <v>151</v>
      </c>
      <c r="C24" s="57">
        <v>19</v>
      </c>
      <c r="D24" s="58" t="s">
        <v>18</v>
      </c>
      <c r="E24" s="59"/>
      <c r="F24" s="60" t="s">
        <v>125</v>
      </c>
      <c r="G24" s="59"/>
      <c r="H24" s="61"/>
      <c r="I24" s="59">
        <f>ROUND(C24*G24,2)</f>
        <v>0</v>
      </c>
    </row>
    <row r="25" spans="1:9" ht="36.75" customHeight="1">
      <c r="A25" s="62" t="s">
        <v>132</v>
      </c>
      <c r="B25" s="63" t="s">
        <v>102</v>
      </c>
      <c r="C25" s="57">
        <v>131</v>
      </c>
      <c r="D25" s="58" t="s">
        <v>18</v>
      </c>
      <c r="E25" s="59"/>
      <c r="F25" s="60" t="s">
        <v>125</v>
      </c>
      <c r="G25" s="59"/>
      <c r="H25" s="61"/>
      <c r="I25" s="59">
        <f t="shared" si="0"/>
        <v>0</v>
      </c>
    </row>
    <row r="26" spans="1:9" ht="36.75" customHeight="1">
      <c r="A26" s="62" t="s">
        <v>133</v>
      </c>
      <c r="B26" s="63" t="s">
        <v>103</v>
      </c>
      <c r="C26" s="57">
        <v>155</v>
      </c>
      <c r="D26" s="58" t="s">
        <v>18</v>
      </c>
      <c r="E26" s="59"/>
      <c r="F26" s="60" t="s">
        <v>125</v>
      </c>
      <c r="G26" s="59"/>
      <c r="H26" s="61"/>
      <c r="I26" s="59">
        <f t="shared" si="0"/>
        <v>0</v>
      </c>
    </row>
    <row r="27" spans="1:9" ht="36.75" customHeight="1">
      <c r="A27" s="62" t="s">
        <v>133</v>
      </c>
      <c r="B27" s="63" t="s">
        <v>152</v>
      </c>
      <c r="C27" s="57">
        <v>27</v>
      </c>
      <c r="D27" s="58" t="s">
        <v>18</v>
      </c>
      <c r="E27" s="59"/>
      <c r="F27" s="60" t="s">
        <v>125</v>
      </c>
      <c r="G27" s="59"/>
      <c r="H27" s="61"/>
      <c r="I27" s="59">
        <f>ROUND(C27*G27,2)</f>
        <v>0</v>
      </c>
    </row>
    <row r="28" spans="1:9" ht="36.75" customHeight="1">
      <c r="A28" s="62" t="s">
        <v>134</v>
      </c>
      <c r="B28" s="63" t="s">
        <v>104</v>
      </c>
      <c r="C28" s="57">
        <v>40</v>
      </c>
      <c r="D28" s="58" t="s">
        <v>18</v>
      </c>
      <c r="E28" s="59"/>
      <c r="F28" s="60" t="s">
        <v>125</v>
      </c>
      <c r="G28" s="59"/>
      <c r="H28" s="61"/>
      <c r="I28" s="59">
        <f t="shared" si="0"/>
        <v>0</v>
      </c>
    </row>
    <row r="29" spans="1:9" ht="36.75" customHeight="1">
      <c r="A29" s="62">
        <v>5</v>
      </c>
      <c r="B29" s="65" t="s">
        <v>106</v>
      </c>
      <c r="C29" s="57">
        <v>0</v>
      </c>
      <c r="D29" s="58">
        <v>0</v>
      </c>
      <c r="E29" s="59"/>
      <c r="F29" s="60"/>
      <c r="G29" s="59"/>
      <c r="H29" s="61"/>
      <c r="I29" s="59">
        <f t="shared" si="0"/>
        <v>0</v>
      </c>
    </row>
    <row r="30" spans="1:9" ht="36.75" customHeight="1">
      <c r="A30" s="62" t="s">
        <v>128</v>
      </c>
      <c r="B30" s="63" t="s">
        <v>143</v>
      </c>
      <c r="C30" s="57">
        <v>402</v>
      </c>
      <c r="D30" s="58" t="s">
        <v>9</v>
      </c>
      <c r="E30" s="59"/>
      <c r="F30" s="60" t="s">
        <v>124</v>
      </c>
      <c r="G30" s="59"/>
      <c r="H30" s="61"/>
      <c r="I30" s="59">
        <f t="shared" si="0"/>
        <v>0</v>
      </c>
    </row>
    <row r="31" spans="1:9" ht="36.75" customHeight="1">
      <c r="A31" s="62" t="s">
        <v>129</v>
      </c>
      <c r="B31" s="63" t="s">
        <v>107</v>
      </c>
      <c r="C31" s="57">
        <v>848</v>
      </c>
      <c r="D31" s="58" t="s">
        <v>9</v>
      </c>
      <c r="E31" s="59"/>
      <c r="F31" s="60" t="s">
        <v>124</v>
      </c>
      <c r="G31" s="59"/>
      <c r="H31" s="61"/>
      <c r="I31" s="59">
        <f t="shared" si="0"/>
        <v>0</v>
      </c>
    </row>
    <row r="32" spans="1:9" ht="36.75" customHeight="1">
      <c r="A32" s="62" t="s">
        <v>130</v>
      </c>
      <c r="B32" s="63" t="s">
        <v>108</v>
      </c>
      <c r="C32" s="57">
        <v>464</v>
      </c>
      <c r="D32" s="58" t="s">
        <v>9</v>
      </c>
      <c r="E32" s="59"/>
      <c r="F32" s="60" t="s">
        <v>124</v>
      </c>
      <c r="G32" s="59"/>
      <c r="H32" s="61"/>
      <c r="I32" s="59">
        <f t="shared" si="0"/>
        <v>0</v>
      </c>
    </row>
    <row r="33" spans="1:9" ht="36.75" customHeight="1">
      <c r="A33" s="62" t="s">
        <v>131</v>
      </c>
      <c r="B33" s="63" t="s">
        <v>109</v>
      </c>
      <c r="C33" s="57">
        <v>338</v>
      </c>
      <c r="D33" s="58" t="s">
        <v>9</v>
      </c>
      <c r="E33" s="59"/>
      <c r="F33" s="60" t="s">
        <v>124</v>
      </c>
      <c r="G33" s="59"/>
      <c r="H33" s="61"/>
      <c r="I33" s="59">
        <f t="shared" si="0"/>
        <v>0</v>
      </c>
    </row>
    <row r="34" spans="1:9" ht="36.75" customHeight="1">
      <c r="A34" s="62" t="s">
        <v>131</v>
      </c>
      <c r="B34" s="63" t="s">
        <v>153</v>
      </c>
      <c r="C34" s="57">
        <v>38</v>
      </c>
      <c r="D34" s="58" t="s">
        <v>9</v>
      </c>
      <c r="E34" s="59"/>
      <c r="F34" s="60" t="s">
        <v>124</v>
      </c>
      <c r="G34" s="59"/>
      <c r="H34" s="61"/>
      <c r="I34" s="59">
        <f>ROUND(C34*G34,2)</f>
        <v>0</v>
      </c>
    </row>
    <row r="35" spans="1:9" ht="36.75" customHeight="1">
      <c r="A35" s="62" t="s">
        <v>132</v>
      </c>
      <c r="B35" s="63" t="s">
        <v>110</v>
      </c>
      <c r="C35" s="57">
        <v>262</v>
      </c>
      <c r="D35" s="58" t="s">
        <v>9</v>
      </c>
      <c r="E35" s="59"/>
      <c r="F35" s="60" t="s">
        <v>124</v>
      </c>
      <c r="G35" s="59"/>
      <c r="H35" s="61"/>
      <c r="I35" s="59">
        <f t="shared" si="0"/>
        <v>0</v>
      </c>
    </row>
    <row r="36" spans="1:9" ht="36.75" customHeight="1">
      <c r="A36" s="62" t="s">
        <v>133</v>
      </c>
      <c r="B36" s="63" t="s">
        <v>111</v>
      </c>
      <c r="C36" s="57">
        <v>310</v>
      </c>
      <c r="D36" s="58" t="s">
        <v>9</v>
      </c>
      <c r="E36" s="59"/>
      <c r="F36" s="60" t="s">
        <v>124</v>
      </c>
      <c r="G36" s="59"/>
      <c r="H36" s="61"/>
      <c r="I36" s="59">
        <f t="shared" si="0"/>
        <v>0</v>
      </c>
    </row>
    <row r="37" spans="1:9" ht="36.75" customHeight="1">
      <c r="A37" s="62" t="s">
        <v>133</v>
      </c>
      <c r="B37" s="63" t="s">
        <v>154</v>
      </c>
      <c r="C37" s="57">
        <v>54</v>
      </c>
      <c r="D37" s="58" t="s">
        <v>9</v>
      </c>
      <c r="E37" s="59"/>
      <c r="F37" s="60" t="s">
        <v>124</v>
      </c>
      <c r="G37" s="59"/>
      <c r="H37" s="61"/>
      <c r="I37" s="59">
        <f>ROUND(C37*G37,2)</f>
        <v>0</v>
      </c>
    </row>
    <row r="38" spans="1:9" ht="36.75" customHeight="1">
      <c r="A38" s="62" t="s">
        <v>134</v>
      </c>
      <c r="B38" s="63" t="s">
        <v>112</v>
      </c>
      <c r="C38" s="57">
        <v>80</v>
      </c>
      <c r="D38" s="58" t="s">
        <v>9</v>
      </c>
      <c r="E38" s="59"/>
      <c r="F38" s="60" t="s">
        <v>124</v>
      </c>
      <c r="G38" s="59"/>
      <c r="H38" s="61"/>
      <c r="I38" s="59">
        <f t="shared" si="0"/>
        <v>0</v>
      </c>
    </row>
    <row r="39" spans="1:9" ht="135" customHeight="1">
      <c r="A39" s="62">
        <v>6</v>
      </c>
      <c r="B39" s="63" t="s">
        <v>324</v>
      </c>
      <c r="C39" s="57"/>
      <c r="D39" s="58"/>
      <c r="E39" s="59"/>
      <c r="F39" s="60"/>
      <c r="G39" s="59"/>
      <c r="H39" s="61"/>
      <c r="I39" s="59">
        <f t="shared" si="0"/>
        <v>0</v>
      </c>
    </row>
    <row r="40" spans="1:9" ht="121.5" customHeight="1">
      <c r="A40" s="62" t="s">
        <v>11</v>
      </c>
      <c r="B40" s="63" t="s">
        <v>144</v>
      </c>
      <c r="C40" s="57"/>
      <c r="D40" s="58"/>
      <c r="E40" s="2" t="s">
        <v>117</v>
      </c>
      <c r="F40" s="60"/>
      <c r="G40" s="59"/>
      <c r="H40" s="61"/>
      <c r="I40" s="59">
        <f t="shared" si="0"/>
        <v>0</v>
      </c>
    </row>
    <row r="41" spans="1:9" ht="50.25" customHeight="1">
      <c r="A41" s="62" t="s">
        <v>12</v>
      </c>
      <c r="B41" s="63" t="s">
        <v>325</v>
      </c>
      <c r="C41" s="57">
        <v>624.02</v>
      </c>
      <c r="D41" s="58" t="s">
        <v>49</v>
      </c>
      <c r="E41" s="59"/>
      <c r="F41" s="60" t="s">
        <v>96</v>
      </c>
      <c r="G41" s="59"/>
      <c r="H41" s="61"/>
      <c r="I41" s="59">
        <f t="shared" si="0"/>
        <v>0</v>
      </c>
    </row>
    <row r="42" spans="1:9" ht="102">
      <c r="A42" s="62">
        <v>7</v>
      </c>
      <c r="B42" s="63" t="s">
        <v>155</v>
      </c>
      <c r="C42" s="57"/>
      <c r="D42" s="58"/>
      <c r="E42" s="64" t="s">
        <v>118</v>
      </c>
      <c r="F42" s="60"/>
      <c r="G42" s="59"/>
      <c r="H42" s="61"/>
      <c r="I42" s="59">
        <f t="shared" si="0"/>
        <v>0</v>
      </c>
    </row>
    <row r="43" spans="1:9" ht="36.75" customHeight="1">
      <c r="A43" s="62" t="s">
        <v>128</v>
      </c>
      <c r="B43" s="63" t="s">
        <v>25</v>
      </c>
      <c r="C43" s="57">
        <v>18</v>
      </c>
      <c r="D43" s="58" t="s">
        <v>114</v>
      </c>
      <c r="E43" s="59"/>
      <c r="F43" s="60" t="s">
        <v>126</v>
      </c>
      <c r="G43" s="59"/>
      <c r="H43" s="61"/>
      <c r="I43" s="59">
        <f t="shared" si="0"/>
        <v>0</v>
      </c>
    </row>
    <row r="44" spans="1:9" ht="36.75" customHeight="1">
      <c r="A44" s="62" t="s">
        <v>128</v>
      </c>
      <c r="B44" s="63" t="s">
        <v>156</v>
      </c>
      <c r="C44" s="57">
        <v>18</v>
      </c>
      <c r="D44" s="58" t="s">
        <v>114</v>
      </c>
      <c r="E44" s="59"/>
      <c r="F44" s="60" t="s">
        <v>126</v>
      </c>
      <c r="G44" s="59"/>
      <c r="H44" s="61"/>
      <c r="I44" s="59">
        <f>ROUND(C44*G44,2)</f>
        <v>0</v>
      </c>
    </row>
    <row r="45" spans="1:9" ht="36.75" customHeight="1">
      <c r="A45" s="62" t="s">
        <v>129</v>
      </c>
      <c r="B45" s="63" t="s">
        <v>26</v>
      </c>
      <c r="C45" s="57">
        <v>180</v>
      </c>
      <c r="D45" s="58" t="s">
        <v>114</v>
      </c>
      <c r="E45" s="59"/>
      <c r="F45" s="60" t="s">
        <v>126</v>
      </c>
      <c r="G45" s="59"/>
      <c r="H45" s="61"/>
      <c r="I45" s="59">
        <f t="shared" si="0"/>
        <v>0</v>
      </c>
    </row>
    <row r="46" spans="1:9" ht="36.75" customHeight="1">
      <c r="A46" s="62" t="s">
        <v>130</v>
      </c>
      <c r="B46" s="63" t="s">
        <v>27</v>
      </c>
      <c r="C46" s="57">
        <v>72</v>
      </c>
      <c r="D46" s="58" t="s">
        <v>114</v>
      </c>
      <c r="E46" s="59"/>
      <c r="F46" s="60" t="s">
        <v>126</v>
      </c>
      <c r="G46" s="59"/>
      <c r="H46" s="61"/>
      <c r="I46" s="59">
        <f t="shared" si="0"/>
        <v>0</v>
      </c>
    </row>
    <row r="47" spans="1:9" ht="36.75" customHeight="1">
      <c r="A47" s="62" t="s">
        <v>133</v>
      </c>
      <c r="B47" s="63" t="s">
        <v>28</v>
      </c>
      <c r="C47" s="57">
        <v>4</v>
      </c>
      <c r="D47" s="58" t="s">
        <v>114</v>
      </c>
      <c r="E47" s="59"/>
      <c r="F47" s="60" t="s">
        <v>126</v>
      </c>
      <c r="G47" s="59"/>
      <c r="H47" s="61"/>
      <c r="I47" s="59">
        <f t="shared" si="0"/>
        <v>0</v>
      </c>
    </row>
    <row r="48" spans="1:9" ht="36.75" customHeight="1">
      <c r="A48" s="62" t="s">
        <v>134</v>
      </c>
      <c r="B48" s="63" t="s">
        <v>29</v>
      </c>
      <c r="C48" s="57">
        <v>120</v>
      </c>
      <c r="D48" s="58" t="s">
        <v>114</v>
      </c>
      <c r="E48" s="59"/>
      <c r="F48" s="60" t="s">
        <v>126</v>
      </c>
      <c r="G48" s="59"/>
      <c r="H48" s="61"/>
      <c r="I48" s="59">
        <f t="shared" si="0"/>
        <v>0</v>
      </c>
    </row>
    <row r="49" spans="1:9" ht="36.75" customHeight="1">
      <c r="A49" s="62" t="s">
        <v>135</v>
      </c>
      <c r="B49" s="63" t="s">
        <v>31</v>
      </c>
      <c r="C49" s="57">
        <v>24</v>
      </c>
      <c r="D49" s="58" t="s">
        <v>114</v>
      </c>
      <c r="E49" s="59"/>
      <c r="F49" s="60" t="s">
        <v>126</v>
      </c>
      <c r="G49" s="59"/>
      <c r="H49" s="61"/>
      <c r="I49" s="59">
        <f t="shared" si="0"/>
        <v>0</v>
      </c>
    </row>
    <row r="50" spans="1:9" ht="36.75" customHeight="1">
      <c r="A50" s="62" t="s">
        <v>136</v>
      </c>
      <c r="B50" s="63" t="s">
        <v>33</v>
      </c>
      <c r="C50" s="57">
        <v>3</v>
      </c>
      <c r="D50" s="58" t="s">
        <v>114</v>
      </c>
      <c r="E50" s="59"/>
      <c r="F50" s="60" t="s">
        <v>126</v>
      </c>
      <c r="G50" s="59"/>
      <c r="H50" s="61"/>
      <c r="I50" s="59">
        <f t="shared" si="0"/>
        <v>0</v>
      </c>
    </row>
    <row r="51" spans="1:9" ht="36.75" customHeight="1">
      <c r="A51" s="62">
        <v>8</v>
      </c>
      <c r="B51" s="65" t="s">
        <v>116</v>
      </c>
      <c r="C51" s="57"/>
      <c r="D51" s="58"/>
      <c r="E51" s="64" t="s">
        <v>118</v>
      </c>
      <c r="F51" s="60"/>
      <c r="G51" s="59"/>
      <c r="H51" s="61"/>
      <c r="I51" s="59">
        <f t="shared" si="0"/>
        <v>0</v>
      </c>
    </row>
    <row r="52" spans="1:9" ht="36.75" customHeight="1">
      <c r="A52" s="62" t="s">
        <v>128</v>
      </c>
      <c r="B52" s="63" t="s">
        <v>25</v>
      </c>
      <c r="C52" s="57">
        <v>30</v>
      </c>
      <c r="D52" s="58" t="s">
        <v>115</v>
      </c>
      <c r="E52" s="59"/>
      <c r="F52" s="60" t="s">
        <v>127</v>
      </c>
      <c r="G52" s="59"/>
      <c r="H52" s="61"/>
      <c r="I52" s="59">
        <f t="shared" si="0"/>
        <v>0</v>
      </c>
    </row>
    <row r="53" spans="1:9" ht="36.75" customHeight="1">
      <c r="A53" s="62" t="s">
        <v>128</v>
      </c>
      <c r="B53" s="63" t="s">
        <v>156</v>
      </c>
      <c r="C53" s="57">
        <v>30</v>
      </c>
      <c r="D53" s="58" t="s">
        <v>115</v>
      </c>
      <c r="E53" s="59"/>
      <c r="F53" s="60" t="s">
        <v>127</v>
      </c>
      <c r="G53" s="59"/>
      <c r="H53" s="61"/>
      <c r="I53" s="59">
        <f>ROUND(C53*G53,2)</f>
        <v>0</v>
      </c>
    </row>
    <row r="54" spans="1:9" ht="36.75" customHeight="1">
      <c r="A54" s="62" t="s">
        <v>129</v>
      </c>
      <c r="B54" s="63" t="s">
        <v>26</v>
      </c>
      <c r="C54" s="57">
        <v>300</v>
      </c>
      <c r="D54" s="58" t="s">
        <v>115</v>
      </c>
      <c r="E54" s="59"/>
      <c r="F54" s="60" t="s">
        <v>127</v>
      </c>
      <c r="G54" s="59"/>
      <c r="H54" s="61"/>
      <c r="I54" s="59">
        <f t="shared" si="0"/>
        <v>0</v>
      </c>
    </row>
    <row r="55" spans="1:9" ht="36.75" customHeight="1">
      <c r="A55" s="62" t="s">
        <v>130</v>
      </c>
      <c r="B55" s="63" t="s">
        <v>27</v>
      </c>
      <c r="C55" s="57">
        <v>96</v>
      </c>
      <c r="D55" s="58" t="s">
        <v>115</v>
      </c>
      <c r="E55" s="59"/>
      <c r="F55" s="60" t="s">
        <v>127</v>
      </c>
      <c r="G55" s="59"/>
      <c r="H55" s="61"/>
      <c r="I55" s="59">
        <f t="shared" si="0"/>
        <v>0</v>
      </c>
    </row>
    <row r="56" spans="1:9" ht="36.75" customHeight="1">
      <c r="A56" s="62" t="s">
        <v>133</v>
      </c>
      <c r="B56" s="63" t="s">
        <v>28</v>
      </c>
      <c r="C56" s="57">
        <v>5</v>
      </c>
      <c r="D56" s="58" t="s">
        <v>115</v>
      </c>
      <c r="E56" s="59"/>
      <c r="F56" s="60" t="s">
        <v>127</v>
      </c>
      <c r="G56" s="59"/>
      <c r="H56" s="61"/>
      <c r="I56" s="59">
        <f t="shared" si="0"/>
        <v>0</v>
      </c>
    </row>
    <row r="57" spans="1:9" ht="36.75" customHeight="1">
      <c r="A57" s="62" t="s">
        <v>134</v>
      </c>
      <c r="B57" s="63" t="s">
        <v>29</v>
      </c>
      <c r="C57" s="57">
        <v>120</v>
      </c>
      <c r="D57" s="58" t="s">
        <v>115</v>
      </c>
      <c r="E57" s="59"/>
      <c r="F57" s="60" t="s">
        <v>127</v>
      </c>
      <c r="G57" s="59"/>
      <c r="H57" s="61"/>
      <c r="I57" s="59">
        <f t="shared" si="0"/>
        <v>0</v>
      </c>
    </row>
    <row r="58" spans="1:9" ht="36.75" customHeight="1">
      <c r="A58" s="62" t="s">
        <v>135</v>
      </c>
      <c r="B58" s="63" t="s">
        <v>31</v>
      </c>
      <c r="C58" s="57">
        <v>32</v>
      </c>
      <c r="D58" s="58" t="s">
        <v>115</v>
      </c>
      <c r="E58" s="59"/>
      <c r="F58" s="60" t="s">
        <v>127</v>
      </c>
      <c r="G58" s="59"/>
      <c r="H58" s="61"/>
      <c r="I58" s="59">
        <f t="shared" si="0"/>
        <v>0</v>
      </c>
    </row>
    <row r="59" spans="1:9" ht="36.75" customHeight="1">
      <c r="A59" s="62" t="s">
        <v>136</v>
      </c>
      <c r="B59" s="63" t="s">
        <v>33</v>
      </c>
      <c r="C59" s="57">
        <v>4</v>
      </c>
      <c r="D59" s="58" t="s">
        <v>115</v>
      </c>
      <c r="E59" s="59"/>
      <c r="F59" s="60" t="s">
        <v>127</v>
      </c>
      <c r="G59" s="59"/>
      <c r="H59" s="61"/>
      <c r="I59" s="59">
        <f t="shared" si="0"/>
        <v>0</v>
      </c>
    </row>
    <row r="60" spans="1:9" ht="63.75">
      <c r="A60" s="62">
        <v>9</v>
      </c>
      <c r="B60" s="63" t="s">
        <v>145</v>
      </c>
      <c r="C60" s="57"/>
      <c r="D60" s="58"/>
      <c r="E60" s="64" t="s">
        <v>118</v>
      </c>
      <c r="F60" s="60"/>
      <c r="G60" s="59"/>
      <c r="H60" s="61"/>
      <c r="I60" s="59">
        <f t="shared" si="0"/>
        <v>0</v>
      </c>
    </row>
    <row r="61" spans="1:9" ht="36.75" customHeight="1">
      <c r="A61" s="62" t="s">
        <v>128</v>
      </c>
      <c r="B61" s="63" t="s">
        <v>25</v>
      </c>
      <c r="C61" s="57">
        <v>15</v>
      </c>
      <c r="D61" s="58" t="s">
        <v>115</v>
      </c>
      <c r="E61" s="59"/>
      <c r="F61" s="60" t="s">
        <v>127</v>
      </c>
      <c r="G61" s="59"/>
      <c r="H61" s="61"/>
      <c r="I61" s="59">
        <f t="shared" si="0"/>
        <v>0</v>
      </c>
    </row>
    <row r="62" spans="1:9" ht="36.75" customHeight="1">
      <c r="A62" s="62" t="s">
        <v>128</v>
      </c>
      <c r="B62" s="63" t="s">
        <v>156</v>
      </c>
      <c r="C62" s="57">
        <v>15</v>
      </c>
      <c r="D62" s="58" t="s">
        <v>115</v>
      </c>
      <c r="E62" s="59"/>
      <c r="F62" s="60" t="s">
        <v>127</v>
      </c>
      <c r="G62" s="59"/>
      <c r="H62" s="61"/>
      <c r="I62" s="59">
        <f>ROUND(C62*G62,2)</f>
        <v>0</v>
      </c>
    </row>
    <row r="63" spans="1:9" ht="36.75" customHeight="1">
      <c r="A63" s="62" t="s">
        <v>129</v>
      </c>
      <c r="B63" s="63" t="s">
        <v>26</v>
      </c>
      <c r="C63" s="57">
        <v>150</v>
      </c>
      <c r="D63" s="58" t="s">
        <v>115</v>
      </c>
      <c r="E63" s="59"/>
      <c r="F63" s="60" t="s">
        <v>127</v>
      </c>
      <c r="G63" s="59"/>
      <c r="H63" s="61"/>
      <c r="I63" s="59">
        <f t="shared" si="0"/>
        <v>0</v>
      </c>
    </row>
    <row r="64" spans="1:9" ht="36.75" customHeight="1">
      <c r="A64" s="62" t="s">
        <v>130</v>
      </c>
      <c r="B64" s="63" t="s">
        <v>27</v>
      </c>
      <c r="C64" s="57">
        <v>48</v>
      </c>
      <c r="D64" s="58" t="s">
        <v>115</v>
      </c>
      <c r="E64" s="59"/>
      <c r="F64" s="60" t="s">
        <v>127</v>
      </c>
      <c r="G64" s="59"/>
      <c r="H64" s="61"/>
      <c r="I64" s="59">
        <f t="shared" si="0"/>
        <v>0</v>
      </c>
    </row>
    <row r="65" spans="1:9" ht="36.75" customHeight="1">
      <c r="A65" s="62" t="s">
        <v>133</v>
      </c>
      <c r="B65" s="63" t="s">
        <v>28</v>
      </c>
      <c r="C65" s="57">
        <v>3</v>
      </c>
      <c r="D65" s="58" t="s">
        <v>115</v>
      </c>
      <c r="E65" s="59"/>
      <c r="F65" s="60" t="s">
        <v>127</v>
      </c>
      <c r="G65" s="59"/>
      <c r="H65" s="61"/>
      <c r="I65" s="59">
        <f t="shared" si="0"/>
        <v>0</v>
      </c>
    </row>
    <row r="66" spans="1:9" ht="36.75" customHeight="1">
      <c r="A66" s="62" t="s">
        <v>134</v>
      </c>
      <c r="B66" s="63" t="s">
        <v>29</v>
      </c>
      <c r="C66" s="57">
        <v>60</v>
      </c>
      <c r="D66" s="58" t="s">
        <v>115</v>
      </c>
      <c r="E66" s="59"/>
      <c r="F66" s="60" t="s">
        <v>127</v>
      </c>
      <c r="G66" s="59"/>
      <c r="H66" s="61"/>
      <c r="I66" s="59">
        <f t="shared" si="0"/>
        <v>0</v>
      </c>
    </row>
    <row r="67" spans="1:9" ht="36.75" customHeight="1">
      <c r="A67" s="62" t="s">
        <v>135</v>
      </c>
      <c r="B67" s="63" t="s">
        <v>31</v>
      </c>
      <c r="C67" s="57">
        <v>16</v>
      </c>
      <c r="D67" s="58" t="s">
        <v>115</v>
      </c>
      <c r="E67" s="59"/>
      <c r="F67" s="60" t="s">
        <v>127</v>
      </c>
      <c r="G67" s="59"/>
      <c r="H67" s="61"/>
      <c r="I67" s="59">
        <f t="shared" si="0"/>
        <v>0</v>
      </c>
    </row>
    <row r="68" spans="1:9" ht="36.75" customHeight="1">
      <c r="A68" s="62" t="s">
        <v>136</v>
      </c>
      <c r="B68" s="63" t="s">
        <v>33</v>
      </c>
      <c r="C68" s="57">
        <v>1</v>
      </c>
      <c r="D68" s="58" t="s">
        <v>115</v>
      </c>
      <c r="E68" s="59"/>
      <c r="F68" s="60" t="s">
        <v>127</v>
      </c>
      <c r="G68" s="59"/>
      <c r="H68" s="61"/>
      <c r="I68" s="59">
        <f t="shared" si="0"/>
        <v>0</v>
      </c>
    </row>
    <row r="69" spans="1:9" ht="108" customHeight="1">
      <c r="A69" s="62">
        <v>10</v>
      </c>
      <c r="B69" s="63" t="s">
        <v>113</v>
      </c>
      <c r="C69" s="57">
        <v>0</v>
      </c>
      <c r="D69" s="58">
        <v>0</v>
      </c>
      <c r="E69" s="64" t="s">
        <v>119</v>
      </c>
      <c r="F69" s="60"/>
      <c r="G69" s="59"/>
      <c r="H69" s="61"/>
      <c r="I69" s="59">
        <f t="shared" si="0"/>
        <v>0</v>
      </c>
    </row>
    <row r="70" spans="1:9" ht="56.25" customHeight="1">
      <c r="A70" s="62" t="s">
        <v>11</v>
      </c>
      <c r="B70" s="65" t="s">
        <v>146</v>
      </c>
      <c r="C70" s="57">
        <v>624.02</v>
      </c>
      <c r="D70" s="58" t="s">
        <v>49</v>
      </c>
      <c r="E70" s="59"/>
      <c r="F70" s="60" t="s">
        <v>96</v>
      </c>
      <c r="G70" s="59"/>
      <c r="H70" s="61"/>
      <c r="I70" s="59">
        <f t="shared" si="0"/>
        <v>0</v>
      </c>
    </row>
    <row r="71" spans="1:9" ht="168" customHeight="1">
      <c r="A71" s="62">
        <v>10</v>
      </c>
      <c r="B71" s="66" t="s">
        <v>173</v>
      </c>
      <c r="C71" s="67"/>
      <c r="D71" s="68"/>
      <c r="E71" s="69" t="s">
        <v>118</v>
      </c>
      <c r="F71" s="69"/>
      <c r="G71" s="70"/>
      <c r="H71" s="61"/>
      <c r="I71" s="59">
        <f t="shared" si="0"/>
        <v>0</v>
      </c>
    </row>
    <row r="72" spans="1:9" ht="27" customHeight="1">
      <c r="A72" s="71" t="s">
        <v>11</v>
      </c>
      <c r="B72" s="72" t="s">
        <v>34</v>
      </c>
      <c r="C72" s="57"/>
      <c r="D72" s="58"/>
      <c r="E72" s="69"/>
      <c r="F72" s="69"/>
      <c r="G72" s="70"/>
      <c r="H72" s="61"/>
      <c r="I72" s="59">
        <f t="shared" ref="I72:I166" si="1">ROUND(C72*G72,2)</f>
        <v>0</v>
      </c>
    </row>
    <row r="73" spans="1:9" ht="66.75" customHeight="1">
      <c r="A73" s="60" t="s">
        <v>12</v>
      </c>
      <c r="B73" s="73" t="s">
        <v>157</v>
      </c>
      <c r="C73" s="57">
        <v>1</v>
      </c>
      <c r="D73" s="58" t="s">
        <v>328</v>
      </c>
      <c r="E73" s="69"/>
      <c r="F73" s="60" t="s">
        <v>92</v>
      </c>
      <c r="G73" s="35"/>
      <c r="H73" s="61"/>
      <c r="I73" s="59">
        <f t="shared" si="1"/>
        <v>0</v>
      </c>
    </row>
    <row r="74" spans="1:9" ht="66.75" customHeight="1">
      <c r="A74" s="60" t="s">
        <v>13</v>
      </c>
      <c r="B74" s="73" t="s">
        <v>158</v>
      </c>
      <c r="C74" s="57">
        <v>1</v>
      </c>
      <c r="D74" s="58" t="s">
        <v>328</v>
      </c>
      <c r="E74" s="69"/>
      <c r="F74" s="60" t="s">
        <v>92</v>
      </c>
      <c r="G74" s="35"/>
      <c r="H74" s="61"/>
      <c r="I74" s="59">
        <f t="shared" si="1"/>
        <v>0</v>
      </c>
    </row>
    <row r="75" spans="1:9" ht="66.75" customHeight="1">
      <c r="A75" s="60" t="s">
        <v>19</v>
      </c>
      <c r="B75" s="73" t="s">
        <v>159</v>
      </c>
      <c r="C75" s="57">
        <v>1</v>
      </c>
      <c r="D75" s="58" t="s">
        <v>328</v>
      </c>
      <c r="E75" s="69"/>
      <c r="F75" s="60" t="s">
        <v>92</v>
      </c>
      <c r="G75" s="35"/>
      <c r="H75" s="61"/>
      <c r="I75" s="59">
        <f t="shared" si="1"/>
        <v>0</v>
      </c>
    </row>
    <row r="76" spans="1:9" ht="66.75" customHeight="1">
      <c r="A76" s="62" t="s">
        <v>21</v>
      </c>
      <c r="B76" s="73" t="s">
        <v>160</v>
      </c>
      <c r="C76" s="67">
        <v>1</v>
      </c>
      <c r="D76" s="58" t="s">
        <v>328</v>
      </c>
      <c r="E76" s="69"/>
      <c r="F76" s="60" t="s">
        <v>92</v>
      </c>
      <c r="G76" s="35"/>
      <c r="H76" s="61"/>
      <c r="I76" s="59">
        <f t="shared" si="1"/>
        <v>0</v>
      </c>
    </row>
    <row r="77" spans="1:9" ht="66.75" customHeight="1">
      <c r="A77" s="60" t="s">
        <v>22</v>
      </c>
      <c r="B77" s="73" t="s">
        <v>161</v>
      </c>
      <c r="C77" s="57">
        <v>1</v>
      </c>
      <c r="D77" s="58" t="s">
        <v>328</v>
      </c>
      <c r="E77" s="69"/>
      <c r="F77" s="60" t="s">
        <v>92</v>
      </c>
      <c r="G77" s="35"/>
      <c r="H77" s="61"/>
      <c r="I77" s="59">
        <f t="shared" si="1"/>
        <v>0</v>
      </c>
    </row>
    <row r="78" spans="1:9" ht="66.75" customHeight="1">
      <c r="A78" s="60" t="s">
        <v>23</v>
      </c>
      <c r="B78" s="73" t="s">
        <v>162</v>
      </c>
      <c r="C78" s="57">
        <v>25</v>
      </c>
      <c r="D78" s="58" t="s">
        <v>9</v>
      </c>
      <c r="E78" s="69"/>
      <c r="F78" s="60" t="s">
        <v>92</v>
      </c>
      <c r="G78" s="35"/>
      <c r="H78" s="61"/>
      <c r="I78" s="59">
        <f t="shared" si="1"/>
        <v>0</v>
      </c>
    </row>
    <row r="79" spans="1:9" ht="66.75" customHeight="1">
      <c r="A79" s="60" t="s">
        <v>24</v>
      </c>
      <c r="B79" s="73" t="s">
        <v>163</v>
      </c>
      <c r="C79" s="57">
        <v>13</v>
      </c>
      <c r="D79" s="58" t="s">
        <v>329</v>
      </c>
      <c r="E79" s="69"/>
      <c r="F79" s="60" t="s">
        <v>92</v>
      </c>
      <c r="G79" s="35"/>
      <c r="H79" s="61"/>
      <c r="I79" s="59">
        <f t="shared" si="1"/>
        <v>0</v>
      </c>
    </row>
    <row r="80" spans="1:9" ht="66.75" customHeight="1">
      <c r="A80" s="60" t="s">
        <v>30</v>
      </c>
      <c r="B80" s="73" t="s">
        <v>164</v>
      </c>
      <c r="C80" s="57">
        <v>15</v>
      </c>
      <c r="D80" s="58" t="s">
        <v>329</v>
      </c>
      <c r="E80" s="69"/>
      <c r="F80" s="60" t="s">
        <v>92</v>
      </c>
      <c r="G80" s="35"/>
      <c r="H80" s="61"/>
      <c r="I80" s="59">
        <f t="shared" si="1"/>
        <v>0</v>
      </c>
    </row>
    <row r="81" spans="1:10" ht="66.75" customHeight="1">
      <c r="A81" s="60" t="s">
        <v>32</v>
      </c>
      <c r="B81" s="73" t="s">
        <v>165</v>
      </c>
      <c r="C81" s="57">
        <v>26</v>
      </c>
      <c r="D81" s="58" t="s">
        <v>329</v>
      </c>
      <c r="E81" s="69"/>
      <c r="F81" s="60" t="s">
        <v>92</v>
      </c>
      <c r="G81" s="35"/>
      <c r="H81" s="61"/>
      <c r="I81" s="59">
        <f t="shared" si="1"/>
        <v>0</v>
      </c>
    </row>
    <row r="82" spans="1:10" ht="66.75" customHeight="1">
      <c r="A82" s="62" t="s">
        <v>35</v>
      </c>
      <c r="B82" s="73" t="s">
        <v>166</v>
      </c>
      <c r="C82" s="67">
        <v>3</v>
      </c>
      <c r="D82" s="58" t="s">
        <v>329</v>
      </c>
      <c r="E82" s="69"/>
      <c r="F82" s="60" t="s">
        <v>92</v>
      </c>
      <c r="G82" s="35"/>
      <c r="H82" s="61"/>
      <c r="I82" s="59">
        <f t="shared" si="1"/>
        <v>0</v>
      </c>
    </row>
    <row r="83" spans="1:10" ht="66.75" customHeight="1">
      <c r="A83" s="60" t="s">
        <v>36</v>
      </c>
      <c r="B83" s="73" t="s">
        <v>167</v>
      </c>
      <c r="C83" s="57">
        <v>2</v>
      </c>
      <c r="D83" s="58" t="s">
        <v>329</v>
      </c>
      <c r="E83" s="69"/>
      <c r="F83" s="60" t="s">
        <v>92</v>
      </c>
      <c r="G83" s="35"/>
      <c r="H83" s="61"/>
      <c r="I83" s="59">
        <f t="shared" si="1"/>
        <v>0</v>
      </c>
    </row>
    <row r="84" spans="1:10" ht="66.75" customHeight="1">
      <c r="A84" s="60" t="s">
        <v>19</v>
      </c>
      <c r="B84" s="73" t="s">
        <v>168</v>
      </c>
      <c r="C84" s="57">
        <v>2</v>
      </c>
      <c r="D84" s="58" t="s">
        <v>9</v>
      </c>
      <c r="E84" s="69"/>
      <c r="F84" s="60" t="s">
        <v>92</v>
      </c>
      <c r="G84" s="35"/>
      <c r="H84" s="61"/>
      <c r="I84" s="59">
        <f>ROUND(C84*G84,2)</f>
        <v>0</v>
      </c>
    </row>
    <row r="85" spans="1:10" ht="66.75" customHeight="1">
      <c r="A85" s="62" t="s">
        <v>21</v>
      </c>
      <c r="B85" s="73" t="s">
        <v>169</v>
      </c>
      <c r="C85" s="67">
        <v>4</v>
      </c>
      <c r="D85" s="58" t="s">
        <v>9</v>
      </c>
      <c r="E85" s="69"/>
      <c r="F85" s="60" t="s">
        <v>92</v>
      </c>
      <c r="G85" s="35"/>
      <c r="H85" s="61"/>
      <c r="I85" s="59">
        <f>ROUND(C85*G85,2)</f>
        <v>0</v>
      </c>
    </row>
    <row r="86" spans="1:10" ht="66.75" customHeight="1">
      <c r="A86" s="60" t="s">
        <v>22</v>
      </c>
      <c r="B86" s="73" t="s">
        <v>170</v>
      </c>
      <c r="C86" s="57">
        <v>1</v>
      </c>
      <c r="D86" s="58" t="s">
        <v>328</v>
      </c>
      <c r="E86" s="69"/>
      <c r="F86" s="60" t="s">
        <v>92</v>
      </c>
      <c r="G86" s="35"/>
      <c r="H86" s="61"/>
      <c r="I86" s="59">
        <f>ROUND(C86*G86,2)</f>
        <v>0</v>
      </c>
    </row>
    <row r="87" spans="1:10" ht="66.75" customHeight="1">
      <c r="A87" s="60" t="s">
        <v>23</v>
      </c>
      <c r="B87" s="73" t="s">
        <v>171</v>
      </c>
      <c r="C87" s="57">
        <v>1</v>
      </c>
      <c r="D87" s="58" t="s">
        <v>328</v>
      </c>
      <c r="E87" s="69"/>
      <c r="F87" s="60" t="s">
        <v>92</v>
      </c>
      <c r="G87" s="35"/>
      <c r="H87" s="61"/>
      <c r="I87" s="59">
        <f>ROUND(C87*G87,2)</f>
        <v>0</v>
      </c>
    </row>
    <row r="88" spans="1:10" ht="66.75" customHeight="1">
      <c r="A88" s="60" t="s">
        <v>24</v>
      </c>
      <c r="B88" s="73" t="s">
        <v>172</v>
      </c>
      <c r="C88" s="57">
        <v>1</v>
      </c>
      <c r="D88" s="58" t="s">
        <v>328</v>
      </c>
      <c r="E88" s="69"/>
      <c r="F88" s="60" t="s">
        <v>92</v>
      </c>
      <c r="G88" s="35"/>
      <c r="H88" s="61"/>
      <c r="I88" s="59">
        <f>ROUND(C88*G88,2)</f>
        <v>0</v>
      </c>
    </row>
    <row r="89" spans="1:10" ht="191.25">
      <c r="A89" s="62">
        <v>11</v>
      </c>
      <c r="B89" s="63" t="s">
        <v>147</v>
      </c>
      <c r="C89" s="67"/>
      <c r="D89" s="68"/>
      <c r="E89" s="2" t="s">
        <v>120</v>
      </c>
      <c r="F89" s="62"/>
      <c r="G89" s="70"/>
      <c r="H89" s="61"/>
      <c r="I89" s="59">
        <f t="shared" si="1"/>
        <v>0</v>
      </c>
      <c r="J89" s="74"/>
    </row>
    <row r="90" spans="1:10" ht="43.5" customHeight="1">
      <c r="A90" s="62" t="s">
        <v>12</v>
      </c>
      <c r="B90" s="73" t="s">
        <v>174</v>
      </c>
      <c r="C90" s="67">
        <v>1</v>
      </c>
      <c r="D90" s="58" t="s">
        <v>10</v>
      </c>
      <c r="E90" s="69"/>
      <c r="F90" s="60" t="s">
        <v>92</v>
      </c>
      <c r="G90" s="70"/>
      <c r="H90" s="61"/>
      <c r="I90" s="59">
        <f t="shared" si="1"/>
        <v>0</v>
      </c>
    </row>
    <row r="91" spans="1:10" ht="43.5" customHeight="1">
      <c r="A91" s="62" t="s">
        <v>13</v>
      </c>
      <c r="B91" s="73" t="s">
        <v>175</v>
      </c>
      <c r="C91" s="67">
        <v>1</v>
      </c>
      <c r="D91" s="58" t="s">
        <v>10</v>
      </c>
      <c r="E91" s="69"/>
      <c r="F91" s="60" t="s">
        <v>92</v>
      </c>
      <c r="G91" s="70"/>
      <c r="H91" s="61"/>
      <c r="I91" s="59">
        <f t="shared" si="1"/>
        <v>0</v>
      </c>
    </row>
    <row r="92" spans="1:10" ht="48.75" customHeight="1">
      <c r="A92" s="62" t="s">
        <v>19</v>
      </c>
      <c r="B92" s="73" t="s">
        <v>176</v>
      </c>
      <c r="C92" s="67">
        <v>1</v>
      </c>
      <c r="D92" s="58" t="s">
        <v>10</v>
      </c>
      <c r="E92" s="69"/>
      <c r="F92" s="60" t="s">
        <v>92</v>
      </c>
      <c r="G92" s="70"/>
      <c r="H92" s="61"/>
      <c r="I92" s="59">
        <f t="shared" si="1"/>
        <v>0</v>
      </c>
    </row>
    <row r="93" spans="1:10" ht="74.25" customHeight="1">
      <c r="A93" s="62" t="s">
        <v>11</v>
      </c>
      <c r="B93" s="75" t="s">
        <v>148</v>
      </c>
      <c r="C93" s="67"/>
      <c r="D93" s="68"/>
      <c r="E93" s="60"/>
      <c r="F93" s="60"/>
      <c r="G93" s="70"/>
      <c r="H93" s="61"/>
      <c r="I93" s="59">
        <f t="shared" si="1"/>
        <v>0</v>
      </c>
    </row>
    <row r="94" spans="1:10" ht="65.25" customHeight="1">
      <c r="A94" s="62" t="s">
        <v>12</v>
      </c>
      <c r="B94" s="73" t="s">
        <v>177</v>
      </c>
      <c r="C94" s="67">
        <v>1</v>
      </c>
      <c r="D94" s="58" t="s">
        <v>10</v>
      </c>
      <c r="E94" s="69"/>
      <c r="F94" s="60" t="s">
        <v>92</v>
      </c>
      <c r="G94" s="36"/>
      <c r="H94" s="61"/>
      <c r="I94" s="59">
        <f t="shared" si="1"/>
        <v>0</v>
      </c>
    </row>
    <row r="95" spans="1:10" ht="65.25" customHeight="1">
      <c r="A95" s="62" t="s">
        <v>13</v>
      </c>
      <c r="B95" s="73" t="s">
        <v>178</v>
      </c>
      <c r="C95" s="67">
        <v>1</v>
      </c>
      <c r="D95" s="58" t="s">
        <v>10</v>
      </c>
      <c r="E95" s="69"/>
      <c r="F95" s="60" t="s">
        <v>92</v>
      </c>
      <c r="G95" s="36"/>
      <c r="H95" s="61"/>
      <c r="I95" s="59">
        <f t="shared" si="1"/>
        <v>0</v>
      </c>
    </row>
    <row r="96" spans="1:10" ht="65.25" customHeight="1">
      <c r="A96" s="62" t="s">
        <v>19</v>
      </c>
      <c r="B96" s="73" t="s">
        <v>179</v>
      </c>
      <c r="C96" s="67">
        <v>1</v>
      </c>
      <c r="D96" s="58" t="s">
        <v>10</v>
      </c>
      <c r="E96" s="69"/>
      <c r="F96" s="60" t="s">
        <v>92</v>
      </c>
      <c r="G96" s="36"/>
      <c r="H96" s="61"/>
      <c r="I96" s="59">
        <f t="shared" si="1"/>
        <v>0</v>
      </c>
    </row>
    <row r="97" spans="1:9" ht="65.25" customHeight="1">
      <c r="A97" s="62" t="s">
        <v>21</v>
      </c>
      <c r="B97" s="73" t="s">
        <v>180</v>
      </c>
      <c r="C97" s="67">
        <v>1</v>
      </c>
      <c r="D97" s="58" t="s">
        <v>10</v>
      </c>
      <c r="E97" s="69"/>
      <c r="F97" s="60" t="s">
        <v>92</v>
      </c>
      <c r="G97" s="36"/>
      <c r="H97" s="61"/>
      <c r="I97" s="59">
        <f t="shared" si="1"/>
        <v>0</v>
      </c>
    </row>
    <row r="98" spans="1:9" ht="65.25" customHeight="1">
      <c r="A98" s="62" t="s">
        <v>22</v>
      </c>
      <c r="B98" s="73" t="s">
        <v>181</v>
      </c>
      <c r="C98" s="67">
        <v>1</v>
      </c>
      <c r="D98" s="58" t="s">
        <v>10</v>
      </c>
      <c r="E98" s="69"/>
      <c r="F98" s="60" t="s">
        <v>92</v>
      </c>
      <c r="G98" s="36"/>
      <c r="H98" s="61"/>
      <c r="I98" s="59">
        <f t="shared" si="1"/>
        <v>0</v>
      </c>
    </row>
    <row r="99" spans="1:9" ht="65.25" customHeight="1">
      <c r="A99" s="62" t="s">
        <v>23</v>
      </c>
      <c r="B99" s="73" t="s">
        <v>182</v>
      </c>
      <c r="C99" s="67">
        <v>1</v>
      </c>
      <c r="D99" s="58" t="s">
        <v>10</v>
      </c>
      <c r="E99" s="69"/>
      <c r="F99" s="60" t="s">
        <v>92</v>
      </c>
      <c r="G99" s="36"/>
      <c r="H99" s="61"/>
      <c r="I99" s="59">
        <f t="shared" si="1"/>
        <v>0</v>
      </c>
    </row>
    <row r="100" spans="1:9" ht="65.25" customHeight="1">
      <c r="A100" s="62" t="s">
        <v>24</v>
      </c>
      <c r="B100" s="73" t="s">
        <v>183</v>
      </c>
      <c r="C100" s="67">
        <v>1</v>
      </c>
      <c r="D100" s="58" t="s">
        <v>10</v>
      </c>
      <c r="E100" s="69"/>
      <c r="F100" s="60" t="s">
        <v>92</v>
      </c>
      <c r="G100" s="36"/>
      <c r="H100" s="61"/>
      <c r="I100" s="59">
        <f t="shared" si="1"/>
        <v>0</v>
      </c>
    </row>
    <row r="101" spans="1:9" ht="65.25" customHeight="1">
      <c r="A101" s="62" t="s">
        <v>30</v>
      </c>
      <c r="B101" s="73" t="s">
        <v>184</v>
      </c>
      <c r="C101" s="67">
        <v>1</v>
      </c>
      <c r="D101" s="58" t="s">
        <v>10</v>
      </c>
      <c r="E101" s="69"/>
      <c r="F101" s="60" t="s">
        <v>92</v>
      </c>
      <c r="G101" s="36"/>
      <c r="H101" s="61"/>
      <c r="I101" s="59">
        <f t="shared" si="1"/>
        <v>0</v>
      </c>
    </row>
    <row r="102" spans="1:9" ht="65.25" customHeight="1">
      <c r="A102" s="62" t="s">
        <v>32</v>
      </c>
      <c r="B102" s="73" t="s">
        <v>185</v>
      </c>
      <c r="C102" s="67">
        <v>1</v>
      </c>
      <c r="D102" s="58" t="s">
        <v>10</v>
      </c>
      <c r="E102" s="69"/>
      <c r="F102" s="60" t="s">
        <v>92</v>
      </c>
      <c r="G102" s="36"/>
      <c r="H102" s="61"/>
      <c r="I102" s="59">
        <f t="shared" si="1"/>
        <v>0</v>
      </c>
    </row>
    <row r="103" spans="1:9" ht="65.25" customHeight="1">
      <c r="A103" s="62" t="s">
        <v>35</v>
      </c>
      <c r="B103" s="73" t="s">
        <v>186</v>
      </c>
      <c r="C103" s="67">
        <v>1</v>
      </c>
      <c r="D103" s="58" t="s">
        <v>10</v>
      </c>
      <c r="E103" s="69"/>
      <c r="F103" s="60" t="s">
        <v>92</v>
      </c>
      <c r="G103" s="36"/>
      <c r="H103" s="61"/>
      <c r="I103" s="59">
        <f t="shared" si="1"/>
        <v>0</v>
      </c>
    </row>
    <row r="104" spans="1:9" ht="65.25" customHeight="1">
      <c r="A104" s="62" t="s">
        <v>36</v>
      </c>
      <c r="B104" s="73" t="s">
        <v>187</v>
      </c>
      <c r="C104" s="67">
        <v>1</v>
      </c>
      <c r="D104" s="58" t="s">
        <v>10</v>
      </c>
      <c r="E104" s="69"/>
      <c r="F104" s="60" t="s">
        <v>92</v>
      </c>
      <c r="G104" s="36"/>
      <c r="H104" s="61"/>
      <c r="I104" s="59">
        <f t="shared" si="1"/>
        <v>0</v>
      </c>
    </row>
    <row r="105" spans="1:9" ht="65.25" customHeight="1">
      <c r="A105" s="62" t="s">
        <v>37</v>
      </c>
      <c r="B105" s="73" t="s">
        <v>188</v>
      </c>
      <c r="C105" s="67">
        <v>1</v>
      </c>
      <c r="D105" s="58" t="s">
        <v>10</v>
      </c>
      <c r="E105" s="69"/>
      <c r="F105" s="60" t="s">
        <v>92</v>
      </c>
      <c r="G105" s="36"/>
      <c r="H105" s="61"/>
      <c r="I105" s="59">
        <f t="shared" si="1"/>
        <v>0</v>
      </c>
    </row>
    <row r="106" spans="1:9" ht="65.25" customHeight="1">
      <c r="A106" s="62" t="s">
        <v>72</v>
      </c>
      <c r="B106" s="73" t="s">
        <v>189</v>
      </c>
      <c r="C106" s="67">
        <v>1</v>
      </c>
      <c r="D106" s="58" t="s">
        <v>10</v>
      </c>
      <c r="E106" s="69"/>
      <c r="F106" s="60" t="s">
        <v>92</v>
      </c>
      <c r="G106" s="36"/>
      <c r="H106" s="61"/>
      <c r="I106" s="59">
        <f t="shared" ref="I106:I116" si="2">ROUND(C106*G106,2)</f>
        <v>0</v>
      </c>
    </row>
    <row r="107" spans="1:9" ht="65.25" customHeight="1">
      <c r="A107" s="62" t="s">
        <v>73</v>
      </c>
      <c r="B107" s="73" t="s">
        <v>190</v>
      </c>
      <c r="C107" s="67">
        <v>1</v>
      </c>
      <c r="D107" s="58" t="s">
        <v>10</v>
      </c>
      <c r="E107" s="69"/>
      <c r="F107" s="60" t="s">
        <v>92</v>
      </c>
      <c r="G107" s="36"/>
      <c r="H107" s="61"/>
      <c r="I107" s="59">
        <f t="shared" si="2"/>
        <v>0</v>
      </c>
    </row>
    <row r="108" spans="1:9" ht="65.25" customHeight="1">
      <c r="A108" s="62" t="s">
        <v>74</v>
      </c>
      <c r="B108" s="73" t="s">
        <v>191</v>
      </c>
      <c r="C108" s="67">
        <v>1</v>
      </c>
      <c r="D108" s="58" t="s">
        <v>10</v>
      </c>
      <c r="E108" s="69"/>
      <c r="F108" s="60" t="s">
        <v>92</v>
      </c>
      <c r="G108" s="36"/>
      <c r="H108" s="61"/>
      <c r="I108" s="59">
        <f t="shared" si="2"/>
        <v>0</v>
      </c>
    </row>
    <row r="109" spans="1:9" ht="65.25" customHeight="1">
      <c r="A109" s="62" t="s">
        <v>73</v>
      </c>
      <c r="B109" s="73" t="s">
        <v>192</v>
      </c>
      <c r="C109" s="67">
        <v>1</v>
      </c>
      <c r="D109" s="58" t="s">
        <v>10</v>
      </c>
      <c r="E109" s="69"/>
      <c r="F109" s="60" t="s">
        <v>92</v>
      </c>
      <c r="G109" s="36"/>
      <c r="H109" s="61"/>
      <c r="I109" s="59">
        <f t="shared" si="2"/>
        <v>0</v>
      </c>
    </row>
    <row r="110" spans="1:9" ht="65.25" customHeight="1">
      <c r="A110" s="62" t="s">
        <v>76</v>
      </c>
      <c r="B110" s="73" t="s">
        <v>193</v>
      </c>
      <c r="C110" s="67">
        <v>1</v>
      </c>
      <c r="D110" s="58" t="s">
        <v>10</v>
      </c>
      <c r="E110" s="69"/>
      <c r="F110" s="60" t="s">
        <v>92</v>
      </c>
      <c r="G110" s="36"/>
      <c r="H110" s="61"/>
      <c r="I110" s="59">
        <f t="shared" si="2"/>
        <v>0</v>
      </c>
    </row>
    <row r="111" spans="1:9" ht="65.25" customHeight="1">
      <c r="A111" s="62" t="s">
        <v>77</v>
      </c>
      <c r="B111" s="73" t="s">
        <v>194</v>
      </c>
      <c r="C111" s="67">
        <v>1</v>
      </c>
      <c r="D111" s="58" t="s">
        <v>10</v>
      </c>
      <c r="E111" s="69"/>
      <c r="F111" s="60" t="s">
        <v>92</v>
      </c>
      <c r="G111" s="36"/>
      <c r="H111" s="61"/>
      <c r="I111" s="59">
        <f t="shared" si="2"/>
        <v>0</v>
      </c>
    </row>
    <row r="112" spans="1:9" ht="65.25" customHeight="1">
      <c r="A112" s="62" t="s">
        <v>78</v>
      </c>
      <c r="B112" s="73" t="s">
        <v>195</v>
      </c>
      <c r="C112" s="67">
        <v>1</v>
      </c>
      <c r="D112" s="58" t="s">
        <v>10</v>
      </c>
      <c r="E112" s="69"/>
      <c r="F112" s="60" t="s">
        <v>92</v>
      </c>
      <c r="G112" s="36"/>
      <c r="H112" s="61"/>
      <c r="I112" s="59">
        <f t="shared" si="2"/>
        <v>0</v>
      </c>
    </row>
    <row r="113" spans="1:10" ht="65.25" customHeight="1">
      <c r="A113" s="62" t="s">
        <v>79</v>
      </c>
      <c r="B113" s="73" t="s">
        <v>196</v>
      </c>
      <c r="C113" s="67">
        <v>1</v>
      </c>
      <c r="D113" s="58" t="s">
        <v>10</v>
      </c>
      <c r="E113" s="69"/>
      <c r="F113" s="60" t="s">
        <v>92</v>
      </c>
      <c r="G113" s="36"/>
      <c r="H113" s="61"/>
      <c r="I113" s="59">
        <f t="shared" si="2"/>
        <v>0</v>
      </c>
    </row>
    <row r="114" spans="1:10" ht="65.25" customHeight="1">
      <c r="A114" s="62" t="s">
        <v>80</v>
      </c>
      <c r="B114" s="73" t="s">
        <v>197</v>
      </c>
      <c r="C114" s="67">
        <v>1</v>
      </c>
      <c r="D114" s="58" t="s">
        <v>10</v>
      </c>
      <c r="E114" s="69"/>
      <c r="F114" s="60" t="s">
        <v>92</v>
      </c>
      <c r="G114" s="36"/>
      <c r="H114" s="61"/>
      <c r="I114" s="59">
        <f t="shared" si="2"/>
        <v>0</v>
      </c>
    </row>
    <row r="115" spans="1:10" ht="65.25" customHeight="1">
      <c r="A115" s="62" t="s">
        <v>81</v>
      </c>
      <c r="B115" s="73" t="s">
        <v>198</v>
      </c>
      <c r="C115" s="67">
        <v>1</v>
      </c>
      <c r="D115" s="58" t="s">
        <v>10</v>
      </c>
      <c r="E115" s="69"/>
      <c r="F115" s="60" t="s">
        <v>92</v>
      </c>
      <c r="G115" s="36"/>
      <c r="H115" s="61"/>
      <c r="I115" s="59">
        <f t="shared" si="2"/>
        <v>0</v>
      </c>
    </row>
    <row r="116" spans="1:10" ht="65.25" customHeight="1">
      <c r="A116" s="62" t="s">
        <v>82</v>
      </c>
      <c r="B116" s="73" t="s">
        <v>199</v>
      </c>
      <c r="C116" s="67">
        <v>1</v>
      </c>
      <c r="D116" s="58" t="s">
        <v>10</v>
      </c>
      <c r="E116" s="69"/>
      <c r="F116" s="60" t="s">
        <v>92</v>
      </c>
      <c r="G116" s="36"/>
      <c r="H116" s="61"/>
      <c r="I116" s="59">
        <f t="shared" si="2"/>
        <v>0</v>
      </c>
    </row>
    <row r="117" spans="1:10" ht="65.25" customHeight="1">
      <c r="A117" s="62" t="s">
        <v>38</v>
      </c>
      <c r="B117" s="73" t="s">
        <v>200</v>
      </c>
      <c r="C117" s="67">
        <v>1</v>
      </c>
      <c r="D117" s="58" t="s">
        <v>10</v>
      </c>
      <c r="E117" s="62"/>
      <c r="F117" s="62"/>
      <c r="G117" s="36"/>
      <c r="H117" s="61"/>
      <c r="I117" s="59">
        <f t="shared" si="1"/>
        <v>0</v>
      </c>
    </row>
    <row r="118" spans="1:10" ht="65.25" customHeight="1">
      <c r="A118" s="62" t="s">
        <v>12</v>
      </c>
      <c r="B118" s="73" t="s">
        <v>201</v>
      </c>
      <c r="C118" s="67">
        <v>1</v>
      </c>
      <c r="D118" s="58" t="s">
        <v>328</v>
      </c>
      <c r="E118" s="69"/>
      <c r="F118" s="60" t="s">
        <v>92</v>
      </c>
      <c r="G118" s="36"/>
      <c r="H118" s="61"/>
      <c r="I118" s="59">
        <f t="shared" si="1"/>
        <v>0</v>
      </c>
    </row>
    <row r="119" spans="1:10" ht="36" customHeight="1">
      <c r="A119" s="56" t="s">
        <v>39</v>
      </c>
      <c r="B119" s="76" t="s">
        <v>17</v>
      </c>
      <c r="C119" s="67"/>
      <c r="D119" s="68"/>
      <c r="E119" s="62"/>
      <c r="F119" s="60"/>
      <c r="G119" s="70"/>
      <c r="H119" s="61"/>
      <c r="I119" s="59">
        <f t="shared" si="1"/>
        <v>0</v>
      </c>
    </row>
    <row r="120" spans="1:10" ht="90" customHeight="1">
      <c r="A120" s="69" t="s">
        <v>40</v>
      </c>
      <c r="B120" s="77" t="s">
        <v>41</v>
      </c>
      <c r="C120" s="67"/>
      <c r="D120" s="68"/>
      <c r="E120" s="2" t="s">
        <v>121</v>
      </c>
      <c r="F120" s="60"/>
      <c r="G120" s="70"/>
      <c r="H120" s="61"/>
      <c r="I120" s="59">
        <f t="shared" si="1"/>
        <v>0</v>
      </c>
      <c r="J120" s="74"/>
    </row>
    <row r="121" spans="1:10" ht="36" customHeight="1">
      <c r="A121" s="62" t="s">
        <v>12</v>
      </c>
      <c r="B121" s="73" t="s">
        <v>202</v>
      </c>
      <c r="C121" s="40">
        <v>30</v>
      </c>
      <c r="D121" s="68" t="s">
        <v>18</v>
      </c>
      <c r="E121" s="69"/>
      <c r="F121" s="69" t="s">
        <v>93</v>
      </c>
      <c r="G121" s="35"/>
      <c r="H121" s="61"/>
      <c r="I121" s="59">
        <f t="shared" si="1"/>
        <v>0</v>
      </c>
    </row>
    <row r="122" spans="1:10" ht="36" customHeight="1">
      <c r="A122" s="62" t="s">
        <v>13</v>
      </c>
      <c r="B122" s="73" t="s">
        <v>203</v>
      </c>
      <c r="C122" s="41">
        <v>30</v>
      </c>
      <c r="D122" s="68" t="s">
        <v>18</v>
      </c>
      <c r="E122" s="69"/>
      <c r="F122" s="69" t="s">
        <v>93</v>
      </c>
      <c r="G122" s="35"/>
      <c r="H122" s="61"/>
      <c r="I122" s="59">
        <f t="shared" si="1"/>
        <v>0</v>
      </c>
    </row>
    <row r="123" spans="1:10" ht="36" customHeight="1">
      <c r="A123" s="62" t="s">
        <v>19</v>
      </c>
      <c r="B123" s="73" t="s">
        <v>44</v>
      </c>
      <c r="C123" s="41">
        <v>30</v>
      </c>
      <c r="D123" s="68" t="s">
        <v>18</v>
      </c>
      <c r="E123" s="69"/>
      <c r="F123" s="69" t="s">
        <v>93</v>
      </c>
      <c r="G123" s="35"/>
      <c r="H123" s="61"/>
      <c r="I123" s="59">
        <f t="shared" si="1"/>
        <v>0</v>
      </c>
    </row>
    <row r="124" spans="1:10" ht="36" customHeight="1">
      <c r="A124" s="62" t="s">
        <v>21</v>
      </c>
      <c r="B124" s="73" t="s">
        <v>43</v>
      </c>
      <c r="C124" s="41">
        <v>30</v>
      </c>
      <c r="D124" s="68" t="s">
        <v>18</v>
      </c>
      <c r="E124" s="69"/>
      <c r="F124" s="69" t="s">
        <v>93</v>
      </c>
      <c r="G124" s="35"/>
      <c r="H124" s="61"/>
      <c r="I124" s="59">
        <f t="shared" si="1"/>
        <v>0</v>
      </c>
    </row>
    <row r="125" spans="1:10" ht="36" customHeight="1">
      <c r="A125" s="69" t="s">
        <v>22</v>
      </c>
      <c r="B125" s="73" t="s">
        <v>42</v>
      </c>
      <c r="C125" s="41">
        <v>30</v>
      </c>
      <c r="D125" s="68" t="s">
        <v>18</v>
      </c>
      <c r="E125" s="69"/>
      <c r="F125" s="69" t="s">
        <v>93</v>
      </c>
      <c r="G125" s="35"/>
      <c r="H125" s="61"/>
      <c r="I125" s="59">
        <f t="shared" si="1"/>
        <v>0</v>
      </c>
    </row>
    <row r="126" spans="1:10" ht="36" customHeight="1">
      <c r="A126" s="69" t="s">
        <v>23</v>
      </c>
      <c r="B126" s="73" t="s">
        <v>204</v>
      </c>
      <c r="C126" s="41">
        <v>30</v>
      </c>
      <c r="D126" s="68" t="s">
        <v>18</v>
      </c>
      <c r="E126" s="69"/>
      <c r="F126" s="69" t="s">
        <v>93</v>
      </c>
      <c r="G126" s="35"/>
      <c r="H126" s="61"/>
      <c r="I126" s="59">
        <f t="shared" si="1"/>
        <v>0</v>
      </c>
    </row>
    <row r="127" spans="1:10" ht="36" customHeight="1">
      <c r="A127" s="62" t="s">
        <v>24</v>
      </c>
      <c r="B127" s="73" t="s">
        <v>205</v>
      </c>
      <c r="C127" s="41">
        <v>30</v>
      </c>
      <c r="D127" s="68" t="s">
        <v>18</v>
      </c>
      <c r="E127" s="69"/>
      <c r="F127" s="69" t="s">
        <v>93</v>
      </c>
      <c r="G127" s="35"/>
      <c r="H127" s="61"/>
      <c r="I127" s="59">
        <f t="shared" si="1"/>
        <v>0</v>
      </c>
    </row>
    <row r="128" spans="1:10" ht="60.75" customHeight="1">
      <c r="A128" s="62" t="s">
        <v>45</v>
      </c>
      <c r="B128" s="77" t="s">
        <v>46</v>
      </c>
      <c r="C128" s="67"/>
      <c r="D128" s="68"/>
      <c r="E128" s="62"/>
      <c r="F128" s="60"/>
      <c r="G128" s="70"/>
      <c r="H128" s="61"/>
      <c r="I128" s="59">
        <f t="shared" si="1"/>
        <v>0</v>
      </c>
    </row>
    <row r="129" spans="1:9" ht="36" customHeight="1">
      <c r="A129" s="62" t="s">
        <v>12</v>
      </c>
      <c r="B129" s="73" t="s">
        <v>202</v>
      </c>
      <c r="C129" s="40">
        <v>30</v>
      </c>
      <c r="D129" s="68" t="s">
        <v>18</v>
      </c>
      <c r="E129" s="69"/>
      <c r="F129" s="69" t="s">
        <v>125</v>
      </c>
      <c r="G129" s="35"/>
      <c r="H129" s="61"/>
      <c r="I129" s="59">
        <f t="shared" ref="I129:I135" si="3">ROUND(C129*G129,2)</f>
        <v>0</v>
      </c>
    </row>
    <row r="130" spans="1:9" ht="36" customHeight="1">
      <c r="A130" s="62" t="s">
        <v>13</v>
      </c>
      <c r="B130" s="73" t="s">
        <v>203</v>
      </c>
      <c r="C130" s="41">
        <v>30</v>
      </c>
      <c r="D130" s="68" t="s">
        <v>18</v>
      </c>
      <c r="E130" s="69"/>
      <c r="F130" s="69" t="s">
        <v>125</v>
      </c>
      <c r="G130" s="35"/>
      <c r="H130" s="61"/>
      <c r="I130" s="59">
        <f t="shared" si="3"/>
        <v>0</v>
      </c>
    </row>
    <row r="131" spans="1:9" ht="36" customHeight="1">
      <c r="A131" s="62" t="s">
        <v>19</v>
      </c>
      <c r="B131" s="73" t="s">
        <v>44</v>
      </c>
      <c r="C131" s="41">
        <v>30</v>
      </c>
      <c r="D131" s="68" t="s">
        <v>18</v>
      </c>
      <c r="E131" s="69"/>
      <c r="F131" s="69" t="s">
        <v>125</v>
      </c>
      <c r="G131" s="35"/>
      <c r="H131" s="61"/>
      <c r="I131" s="59">
        <f t="shared" si="3"/>
        <v>0</v>
      </c>
    </row>
    <row r="132" spans="1:9" ht="36" customHeight="1">
      <c r="A132" s="62" t="s">
        <v>21</v>
      </c>
      <c r="B132" s="73" t="s">
        <v>43</v>
      </c>
      <c r="C132" s="41">
        <v>30</v>
      </c>
      <c r="D132" s="68" t="s">
        <v>18</v>
      </c>
      <c r="E132" s="69"/>
      <c r="F132" s="69" t="s">
        <v>125</v>
      </c>
      <c r="G132" s="35"/>
      <c r="H132" s="61"/>
      <c r="I132" s="59">
        <f t="shared" si="3"/>
        <v>0</v>
      </c>
    </row>
    <row r="133" spans="1:9" ht="36" customHeight="1">
      <c r="A133" s="69" t="s">
        <v>22</v>
      </c>
      <c r="B133" s="73" t="s">
        <v>42</v>
      </c>
      <c r="C133" s="41">
        <v>30</v>
      </c>
      <c r="D133" s="68" t="s">
        <v>18</v>
      </c>
      <c r="E133" s="69"/>
      <c r="F133" s="69" t="s">
        <v>125</v>
      </c>
      <c r="G133" s="35"/>
      <c r="H133" s="61"/>
      <c r="I133" s="59">
        <f t="shared" si="3"/>
        <v>0</v>
      </c>
    </row>
    <row r="134" spans="1:9" ht="36" customHeight="1">
      <c r="A134" s="69" t="s">
        <v>23</v>
      </c>
      <c r="B134" s="73" t="s">
        <v>204</v>
      </c>
      <c r="C134" s="41">
        <v>30</v>
      </c>
      <c r="D134" s="68" t="s">
        <v>18</v>
      </c>
      <c r="E134" s="69"/>
      <c r="F134" s="69" t="s">
        <v>125</v>
      </c>
      <c r="G134" s="35"/>
      <c r="H134" s="61"/>
      <c r="I134" s="59">
        <f t="shared" si="3"/>
        <v>0</v>
      </c>
    </row>
    <row r="135" spans="1:9" ht="36" customHeight="1">
      <c r="A135" s="62" t="s">
        <v>24</v>
      </c>
      <c r="B135" s="73" t="s">
        <v>205</v>
      </c>
      <c r="C135" s="41">
        <v>30</v>
      </c>
      <c r="D135" s="68" t="s">
        <v>18</v>
      </c>
      <c r="E135" s="69"/>
      <c r="F135" s="69" t="s">
        <v>125</v>
      </c>
      <c r="G135" s="35"/>
      <c r="H135" s="61"/>
      <c r="I135" s="59">
        <f t="shared" si="3"/>
        <v>0</v>
      </c>
    </row>
    <row r="136" spans="1:9" ht="68.25" customHeight="1">
      <c r="A136" s="62" t="s">
        <v>47</v>
      </c>
      <c r="B136" s="77" t="s">
        <v>48</v>
      </c>
      <c r="C136" s="67"/>
      <c r="D136" s="68"/>
      <c r="E136" s="62"/>
      <c r="F136" s="62"/>
      <c r="G136" s="70"/>
      <c r="H136" s="61"/>
      <c r="I136" s="59">
        <f t="shared" si="1"/>
        <v>0</v>
      </c>
    </row>
    <row r="137" spans="1:9" ht="36" customHeight="1">
      <c r="A137" s="62" t="s">
        <v>12</v>
      </c>
      <c r="B137" s="73" t="s">
        <v>202</v>
      </c>
      <c r="C137" s="40">
        <v>30</v>
      </c>
      <c r="D137" s="68" t="s">
        <v>94</v>
      </c>
      <c r="E137" s="69"/>
      <c r="F137" s="60" t="s">
        <v>95</v>
      </c>
      <c r="G137" s="35"/>
      <c r="H137" s="61"/>
      <c r="I137" s="59">
        <f t="shared" si="1"/>
        <v>0</v>
      </c>
    </row>
    <row r="138" spans="1:9" ht="36" customHeight="1">
      <c r="A138" s="62" t="s">
        <v>13</v>
      </c>
      <c r="B138" s="73" t="s">
        <v>203</v>
      </c>
      <c r="C138" s="41">
        <v>30</v>
      </c>
      <c r="D138" s="68" t="s">
        <v>94</v>
      </c>
      <c r="E138" s="69"/>
      <c r="F138" s="60" t="s">
        <v>95</v>
      </c>
      <c r="G138" s="35"/>
      <c r="H138" s="61"/>
      <c r="I138" s="59">
        <f t="shared" si="1"/>
        <v>0</v>
      </c>
    </row>
    <row r="139" spans="1:9" ht="36" customHeight="1">
      <c r="A139" s="62" t="s">
        <v>19</v>
      </c>
      <c r="B139" s="73" t="s">
        <v>44</v>
      </c>
      <c r="C139" s="41">
        <v>30</v>
      </c>
      <c r="D139" s="68" t="s">
        <v>94</v>
      </c>
      <c r="E139" s="69"/>
      <c r="F139" s="60" t="s">
        <v>95</v>
      </c>
      <c r="G139" s="35"/>
      <c r="H139" s="61"/>
      <c r="I139" s="59">
        <f t="shared" si="1"/>
        <v>0</v>
      </c>
    </row>
    <row r="140" spans="1:9" ht="36" customHeight="1">
      <c r="A140" s="62" t="s">
        <v>21</v>
      </c>
      <c r="B140" s="73" t="s">
        <v>43</v>
      </c>
      <c r="C140" s="41">
        <v>30</v>
      </c>
      <c r="D140" s="68" t="s">
        <v>94</v>
      </c>
      <c r="E140" s="69"/>
      <c r="F140" s="60" t="s">
        <v>95</v>
      </c>
      <c r="G140" s="35"/>
      <c r="H140" s="61"/>
      <c r="I140" s="59">
        <f t="shared" si="1"/>
        <v>0</v>
      </c>
    </row>
    <row r="141" spans="1:9" ht="36" customHeight="1">
      <c r="A141" s="69" t="s">
        <v>22</v>
      </c>
      <c r="B141" s="73" t="s">
        <v>42</v>
      </c>
      <c r="C141" s="41">
        <v>30</v>
      </c>
      <c r="D141" s="68" t="s">
        <v>94</v>
      </c>
      <c r="E141" s="69"/>
      <c r="F141" s="60" t="s">
        <v>95</v>
      </c>
      <c r="G141" s="35"/>
      <c r="H141" s="61"/>
      <c r="I141" s="59">
        <f t="shared" si="1"/>
        <v>0</v>
      </c>
    </row>
    <row r="142" spans="1:9" ht="36" customHeight="1">
      <c r="A142" s="69" t="s">
        <v>23</v>
      </c>
      <c r="B142" s="73" t="s">
        <v>204</v>
      </c>
      <c r="C142" s="41">
        <v>30</v>
      </c>
      <c r="D142" s="68" t="s">
        <v>94</v>
      </c>
      <c r="E142" s="69"/>
      <c r="F142" s="60" t="s">
        <v>95</v>
      </c>
      <c r="G142" s="35"/>
      <c r="H142" s="61"/>
      <c r="I142" s="59">
        <f t="shared" si="1"/>
        <v>0</v>
      </c>
    </row>
    <row r="143" spans="1:9" ht="36" customHeight="1">
      <c r="A143" s="62" t="s">
        <v>24</v>
      </c>
      <c r="B143" s="73" t="s">
        <v>205</v>
      </c>
      <c r="C143" s="41">
        <v>30</v>
      </c>
      <c r="D143" s="68" t="s">
        <v>94</v>
      </c>
      <c r="E143" s="69"/>
      <c r="F143" s="60" t="s">
        <v>95</v>
      </c>
      <c r="G143" s="35"/>
      <c r="H143" s="61"/>
      <c r="I143" s="59">
        <f t="shared" si="1"/>
        <v>0</v>
      </c>
    </row>
    <row r="144" spans="1:9" ht="62.25" customHeight="1">
      <c r="A144" s="62" t="s">
        <v>50</v>
      </c>
      <c r="B144" s="76" t="s">
        <v>51</v>
      </c>
      <c r="C144" s="67"/>
      <c r="D144" s="68"/>
      <c r="E144" s="2" t="s">
        <v>122</v>
      </c>
      <c r="F144" s="78"/>
      <c r="G144" s="70"/>
      <c r="H144" s="61"/>
      <c r="I144" s="59">
        <f t="shared" si="1"/>
        <v>0</v>
      </c>
    </row>
    <row r="145" spans="1:10" ht="56.25" customHeight="1">
      <c r="A145" s="62" t="s">
        <v>12</v>
      </c>
      <c r="B145" s="73" t="s">
        <v>54</v>
      </c>
      <c r="C145" s="42">
        <v>1</v>
      </c>
      <c r="D145" s="58" t="s">
        <v>10</v>
      </c>
      <c r="E145" s="62"/>
      <c r="F145" s="62" t="s">
        <v>92</v>
      </c>
      <c r="G145" s="36"/>
      <c r="H145" s="61"/>
      <c r="I145" s="59">
        <f t="shared" si="1"/>
        <v>0</v>
      </c>
    </row>
    <row r="146" spans="1:10" ht="56.25" customHeight="1">
      <c r="A146" s="69" t="s">
        <v>13</v>
      </c>
      <c r="B146" s="73" t="s">
        <v>206</v>
      </c>
      <c r="C146" s="42">
        <v>1</v>
      </c>
      <c r="D146" s="58" t="s">
        <v>10</v>
      </c>
      <c r="E146" s="62"/>
      <c r="F146" s="62" t="s">
        <v>92</v>
      </c>
      <c r="G146" s="36"/>
      <c r="H146" s="61"/>
      <c r="I146" s="59">
        <f t="shared" si="1"/>
        <v>0</v>
      </c>
      <c r="J146" s="74"/>
    </row>
    <row r="147" spans="1:10" ht="56.25" customHeight="1">
      <c r="A147" s="62" t="s">
        <v>19</v>
      </c>
      <c r="B147" s="73" t="s">
        <v>207</v>
      </c>
      <c r="C147" s="42">
        <v>1</v>
      </c>
      <c r="D147" s="58" t="s">
        <v>10</v>
      </c>
      <c r="E147" s="62"/>
      <c r="F147" s="62" t="s">
        <v>92</v>
      </c>
      <c r="G147" s="36"/>
      <c r="H147" s="61"/>
      <c r="I147" s="59">
        <f t="shared" si="1"/>
        <v>0</v>
      </c>
    </row>
    <row r="148" spans="1:10" ht="56.25" customHeight="1">
      <c r="A148" s="62" t="s">
        <v>21</v>
      </c>
      <c r="B148" s="73" t="s">
        <v>208</v>
      </c>
      <c r="C148" s="42">
        <v>1</v>
      </c>
      <c r="D148" s="58" t="s">
        <v>10</v>
      </c>
      <c r="E148" s="62"/>
      <c r="F148" s="62" t="s">
        <v>92</v>
      </c>
      <c r="G148" s="36"/>
      <c r="H148" s="61"/>
      <c r="I148" s="59">
        <f t="shared" si="1"/>
        <v>0</v>
      </c>
    </row>
    <row r="149" spans="1:10" ht="56.25" customHeight="1">
      <c r="A149" s="69" t="s">
        <v>22</v>
      </c>
      <c r="B149" s="73" t="s">
        <v>209</v>
      </c>
      <c r="C149" s="42">
        <v>1</v>
      </c>
      <c r="D149" s="58" t="s">
        <v>10</v>
      </c>
      <c r="E149" s="62"/>
      <c r="F149" s="62" t="s">
        <v>92</v>
      </c>
      <c r="G149" s="36"/>
      <c r="H149" s="61"/>
      <c r="I149" s="59">
        <f t="shared" si="1"/>
        <v>0</v>
      </c>
      <c r="J149" s="74"/>
    </row>
    <row r="150" spans="1:10" ht="56.25" customHeight="1">
      <c r="A150" s="62" t="s">
        <v>23</v>
      </c>
      <c r="B150" s="73" t="s">
        <v>210</v>
      </c>
      <c r="C150" s="42">
        <v>1</v>
      </c>
      <c r="D150" s="58" t="s">
        <v>10</v>
      </c>
      <c r="E150" s="62"/>
      <c r="F150" s="62" t="s">
        <v>92</v>
      </c>
      <c r="G150" s="36"/>
      <c r="H150" s="61"/>
      <c r="I150" s="59">
        <f t="shared" si="1"/>
        <v>0</v>
      </c>
    </row>
    <row r="151" spans="1:10" ht="56.25" customHeight="1">
      <c r="A151" s="62" t="s">
        <v>24</v>
      </c>
      <c r="B151" s="73" t="s">
        <v>211</v>
      </c>
      <c r="C151" s="42">
        <v>1</v>
      </c>
      <c r="D151" s="58" t="s">
        <v>10</v>
      </c>
      <c r="E151" s="62"/>
      <c r="F151" s="62" t="s">
        <v>92</v>
      </c>
      <c r="G151" s="36"/>
      <c r="H151" s="61"/>
      <c r="I151" s="59">
        <f t="shared" si="1"/>
        <v>0</v>
      </c>
    </row>
    <row r="152" spans="1:10" ht="56.25" customHeight="1">
      <c r="A152" s="62" t="s">
        <v>30</v>
      </c>
      <c r="B152" s="73" t="s">
        <v>53</v>
      </c>
      <c r="C152" s="42">
        <v>1</v>
      </c>
      <c r="D152" s="58" t="s">
        <v>10</v>
      </c>
      <c r="E152" s="62"/>
      <c r="F152" s="62" t="s">
        <v>92</v>
      </c>
      <c r="G152" s="36"/>
      <c r="H152" s="61"/>
      <c r="I152" s="59">
        <f t="shared" si="1"/>
        <v>0</v>
      </c>
    </row>
    <row r="153" spans="1:10" ht="56.25" customHeight="1">
      <c r="A153" s="62" t="s">
        <v>32</v>
      </c>
      <c r="B153" s="73" t="s">
        <v>52</v>
      </c>
      <c r="C153" s="42">
        <v>1</v>
      </c>
      <c r="D153" s="58" t="s">
        <v>10</v>
      </c>
      <c r="E153" s="62"/>
      <c r="F153" s="62" t="s">
        <v>92</v>
      </c>
      <c r="G153" s="36"/>
      <c r="H153" s="61"/>
      <c r="I153" s="59">
        <f t="shared" si="1"/>
        <v>0</v>
      </c>
    </row>
    <row r="154" spans="1:10" ht="56.25" customHeight="1">
      <c r="A154" s="69" t="s">
        <v>35</v>
      </c>
      <c r="B154" s="73" t="s">
        <v>212</v>
      </c>
      <c r="C154" s="42">
        <v>1</v>
      </c>
      <c r="D154" s="58" t="s">
        <v>10</v>
      </c>
      <c r="E154" s="62"/>
      <c r="F154" s="62" t="s">
        <v>92</v>
      </c>
      <c r="G154" s="36"/>
      <c r="H154" s="61"/>
      <c r="I154" s="59">
        <f t="shared" si="1"/>
        <v>0</v>
      </c>
    </row>
    <row r="155" spans="1:10" ht="56.25" customHeight="1">
      <c r="A155" s="69" t="s">
        <v>36</v>
      </c>
      <c r="B155" s="73" t="s">
        <v>213</v>
      </c>
      <c r="C155" s="42">
        <v>1</v>
      </c>
      <c r="D155" s="58" t="s">
        <v>10</v>
      </c>
      <c r="E155" s="62"/>
      <c r="F155" s="62" t="s">
        <v>92</v>
      </c>
      <c r="G155" s="36"/>
      <c r="H155" s="61"/>
      <c r="I155" s="59">
        <f t="shared" si="1"/>
        <v>0</v>
      </c>
    </row>
    <row r="156" spans="1:10" ht="22.5" customHeight="1">
      <c r="A156" s="62" t="s">
        <v>55</v>
      </c>
      <c r="B156" s="76" t="s">
        <v>56</v>
      </c>
      <c r="C156" s="42"/>
      <c r="D156" s="68"/>
      <c r="E156" s="78"/>
      <c r="F156" s="78"/>
      <c r="G156" s="36"/>
      <c r="H156" s="61"/>
      <c r="I156" s="59">
        <f t="shared" si="1"/>
        <v>0</v>
      </c>
    </row>
    <row r="157" spans="1:10" ht="96" customHeight="1">
      <c r="A157" s="62" t="s">
        <v>12</v>
      </c>
      <c r="B157" s="73" t="s">
        <v>214</v>
      </c>
      <c r="C157" s="42">
        <v>46</v>
      </c>
      <c r="D157" s="68" t="s">
        <v>9</v>
      </c>
      <c r="E157" s="62"/>
      <c r="F157" s="62" t="s">
        <v>92</v>
      </c>
      <c r="G157" s="36"/>
      <c r="H157" s="61"/>
      <c r="I157" s="59">
        <f t="shared" si="1"/>
        <v>0</v>
      </c>
    </row>
    <row r="158" spans="1:10" ht="96" customHeight="1">
      <c r="A158" s="69" t="s">
        <v>13</v>
      </c>
      <c r="B158" s="73" t="s">
        <v>215</v>
      </c>
      <c r="C158" s="42">
        <v>12</v>
      </c>
      <c r="D158" s="68" t="s">
        <v>9</v>
      </c>
      <c r="E158" s="62"/>
      <c r="F158" s="62" t="s">
        <v>92</v>
      </c>
      <c r="G158" s="36"/>
      <c r="H158" s="61"/>
      <c r="I158" s="59">
        <f t="shared" si="1"/>
        <v>0</v>
      </c>
      <c r="J158" s="74"/>
    </row>
    <row r="159" spans="1:10" ht="96" customHeight="1">
      <c r="A159" s="62" t="s">
        <v>19</v>
      </c>
      <c r="B159" s="73" t="s">
        <v>14</v>
      </c>
      <c r="C159" s="42">
        <v>6</v>
      </c>
      <c r="D159" s="68" t="s">
        <v>9</v>
      </c>
      <c r="E159" s="62"/>
      <c r="F159" s="62" t="s">
        <v>92</v>
      </c>
      <c r="G159" s="36"/>
      <c r="H159" s="61"/>
      <c r="I159" s="59">
        <f t="shared" si="1"/>
        <v>0</v>
      </c>
    </row>
    <row r="160" spans="1:10" ht="96" customHeight="1">
      <c r="A160" s="62" t="s">
        <v>21</v>
      </c>
      <c r="B160" s="73" t="s">
        <v>216</v>
      </c>
      <c r="C160" s="42">
        <v>1</v>
      </c>
      <c r="D160" s="68" t="s">
        <v>328</v>
      </c>
      <c r="E160" s="62"/>
      <c r="F160" s="62" t="s">
        <v>92</v>
      </c>
      <c r="G160" s="36"/>
      <c r="H160" s="61"/>
      <c r="I160" s="59">
        <f t="shared" si="1"/>
        <v>0</v>
      </c>
    </row>
    <row r="161" spans="1:10" ht="96" customHeight="1">
      <c r="A161" s="69" t="s">
        <v>22</v>
      </c>
      <c r="B161" s="73" t="s">
        <v>217</v>
      </c>
      <c r="C161" s="42">
        <v>1</v>
      </c>
      <c r="D161" s="68" t="s">
        <v>328</v>
      </c>
      <c r="E161" s="62"/>
      <c r="F161" s="62" t="s">
        <v>92</v>
      </c>
      <c r="G161" s="36"/>
      <c r="H161" s="61"/>
      <c r="I161" s="59">
        <f t="shared" si="1"/>
        <v>0</v>
      </c>
      <c r="J161" s="74"/>
    </row>
    <row r="162" spans="1:10" ht="96" customHeight="1">
      <c r="A162" s="62" t="s">
        <v>19</v>
      </c>
      <c r="B162" s="73" t="s">
        <v>57</v>
      </c>
      <c r="C162" s="42">
        <v>1</v>
      </c>
      <c r="D162" s="68" t="s">
        <v>328</v>
      </c>
      <c r="E162" s="62"/>
      <c r="F162" s="62" t="s">
        <v>92</v>
      </c>
      <c r="G162" s="36"/>
      <c r="H162" s="61"/>
      <c r="I162" s="59">
        <f>ROUND(C162*G162,2)</f>
        <v>0</v>
      </c>
    </row>
    <row r="163" spans="1:10" ht="96" customHeight="1">
      <c r="A163" s="62" t="s">
        <v>21</v>
      </c>
      <c r="B163" s="73" t="s">
        <v>58</v>
      </c>
      <c r="C163" s="42">
        <v>1</v>
      </c>
      <c r="D163" s="68" t="s">
        <v>328</v>
      </c>
      <c r="E163" s="62"/>
      <c r="F163" s="62" t="s">
        <v>92</v>
      </c>
      <c r="G163" s="36"/>
      <c r="H163" s="61"/>
      <c r="I163" s="59">
        <f>ROUND(C163*G163,2)</f>
        <v>0</v>
      </c>
    </row>
    <row r="164" spans="1:10" ht="78.75" customHeight="1">
      <c r="A164" s="69" t="s">
        <v>22</v>
      </c>
      <c r="B164" s="73" t="s">
        <v>59</v>
      </c>
      <c r="C164" s="42">
        <v>1</v>
      </c>
      <c r="D164" s="68" t="s">
        <v>328</v>
      </c>
      <c r="E164" s="62"/>
      <c r="F164" s="62" t="s">
        <v>92</v>
      </c>
      <c r="G164" s="36"/>
      <c r="H164" s="61"/>
      <c r="I164" s="59">
        <f>ROUND(C164*G164,2)</f>
        <v>0</v>
      </c>
      <c r="J164" s="74"/>
    </row>
    <row r="165" spans="1:10" ht="96" customHeight="1">
      <c r="A165" s="62" t="s">
        <v>23</v>
      </c>
      <c r="B165" s="77" t="s">
        <v>15</v>
      </c>
      <c r="C165" s="67">
        <v>1</v>
      </c>
      <c r="D165" s="68" t="s">
        <v>328</v>
      </c>
      <c r="E165" s="62"/>
      <c r="F165" s="62" t="s">
        <v>92</v>
      </c>
      <c r="G165" s="70"/>
      <c r="H165" s="61"/>
      <c r="I165" s="59">
        <f t="shared" si="1"/>
        <v>0</v>
      </c>
    </row>
    <row r="166" spans="1:10" ht="96" customHeight="1">
      <c r="A166" s="62" t="s">
        <v>24</v>
      </c>
      <c r="B166" s="77" t="s">
        <v>16</v>
      </c>
      <c r="C166" s="67">
        <v>1</v>
      </c>
      <c r="D166" s="68" t="s">
        <v>328</v>
      </c>
      <c r="E166" s="62"/>
      <c r="F166" s="62" t="s">
        <v>92</v>
      </c>
      <c r="G166" s="70"/>
      <c r="H166" s="61"/>
      <c r="I166" s="59">
        <f t="shared" si="1"/>
        <v>0</v>
      </c>
    </row>
    <row r="167" spans="1:10" ht="69.75" customHeight="1">
      <c r="A167" s="62" t="s">
        <v>60</v>
      </c>
      <c r="B167" s="77" t="s">
        <v>218</v>
      </c>
      <c r="C167" s="67"/>
      <c r="D167" s="68"/>
      <c r="E167" s="2" t="s">
        <v>122</v>
      </c>
      <c r="F167" s="78"/>
      <c r="G167" s="70"/>
      <c r="H167" s="61"/>
      <c r="I167" s="59">
        <f t="shared" ref="I167:I222" si="4">ROUND(C167*G167,2)</f>
        <v>0</v>
      </c>
    </row>
    <row r="168" spans="1:10" ht="24.75" customHeight="1">
      <c r="A168" s="62" t="s">
        <v>40</v>
      </c>
      <c r="B168" s="79" t="s">
        <v>230</v>
      </c>
      <c r="C168" s="67"/>
      <c r="D168" s="68"/>
      <c r="E168" s="2"/>
      <c r="F168" s="78"/>
      <c r="G168" s="80"/>
      <c r="H168" s="61"/>
      <c r="I168" s="59"/>
    </row>
    <row r="169" spans="1:10" ht="24.75" customHeight="1">
      <c r="A169" s="62" t="s">
        <v>12</v>
      </c>
      <c r="B169" s="73" t="s">
        <v>219</v>
      </c>
      <c r="C169" s="67">
        <v>1</v>
      </c>
      <c r="D169" s="58" t="s">
        <v>10</v>
      </c>
      <c r="E169" s="62"/>
      <c r="F169" s="62" t="s">
        <v>92</v>
      </c>
      <c r="G169" s="37"/>
      <c r="H169" s="61"/>
      <c r="I169" s="59">
        <f t="shared" si="4"/>
        <v>0</v>
      </c>
    </row>
    <row r="170" spans="1:10" ht="24.75" customHeight="1">
      <c r="A170" s="69" t="s">
        <v>13</v>
      </c>
      <c r="B170" s="73" t="s">
        <v>220</v>
      </c>
      <c r="C170" s="67">
        <v>1</v>
      </c>
      <c r="D170" s="68" t="s">
        <v>328</v>
      </c>
      <c r="E170" s="62"/>
      <c r="F170" s="62" t="s">
        <v>92</v>
      </c>
      <c r="G170" s="37"/>
      <c r="H170" s="61"/>
      <c r="I170" s="59">
        <f t="shared" si="4"/>
        <v>0</v>
      </c>
      <c r="J170" s="74"/>
    </row>
    <row r="171" spans="1:10" ht="24.75" customHeight="1">
      <c r="A171" s="62" t="s">
        <v>19</v>
      </c>
      <c r="B171" s="73" t="s">
        <v>221</v>
      </c>
      <c r="C171" s="67">
        <v>1</v>
      </c>
      <c r="D171" s="58" t="s">
        <v>10</v>
      </c>
      <c r="E171" s="62"/>
      <c r="F171" s="62" t="s">
        <v>92</v>
      </c>
      <c r="G171" s="37"/>
      <c r="H171" s="61"/>
      <c r="I171" s="59">
        <f t="shared" si="4"/>
        <v>0</v>
      </c>
    </row>
    <row r="172" spans="1:10" ht="24.75" customHeight="1">
      <c r="A172" s="62" t="s">
        <v>21</v>
      </c>
      <c r="B172" s="73" t="s">
        <v>222</v>
      </c>
      <c r="C172" s="67">
        <v>1</v>
      </c>
      <c r="D172" s="58" t="s">
        <v>10</v>
      </c>
      <c r="E172" s="62"/>
      <c r="F172" s="62" t="s">
        <v>92</v>
      </c>
      <c r="G172" s="37"/>
      <c r="H172" s="61"/>
      <c r="I172" s="59">
        <f t="shared" si="4"/>
        <v>0</v>
      </c>
    </row>
    <row r="173" spans="1:10" ht="24.75" customHeight="1">
      <c r="A173" s="69" t="s">
        <v>22</v>
      </c>
      <c r="B173" s="73" t="s">
        <v>223</v>
      </c>
      <c r="C173" s="67">
        <v>1</v>
      </c>
      <c r="D173" s="58" t="s">
        <v>10</v>
      </c>
      <c r="E173" s="62"/>
      <c r="F173" s="62" t="s">
        <v>92</v>
      </c>
      <c r="G173" s="37"/>
      <c r="H173" s="61"/>
      <c r="I173" s="59">
        <f t="shared" si="4"/>
        <v>0</v>
      </c>
      <c r="J173" s="74"/>
    </row>
    <row r="174" spans="1:10" ht="24.75" customHeight="1">
      <c r="A174" s="69" t="s">
        <v>45</v>
      </c>
      <c r="B174" s="79" t="s">
        <v>229</v>
      </c>
      <c r="C174" s="67"/>
      <c r="D174" s="58"/>
      <c r="E174" s="62"/>
      <c r="F174" s="62"/>
      <c r="G174" s="37"/>
      <c r="H174" s="61"/>
      <c r="I174" s="59"/>
      <c r="J174" s="74"/>
    </row>
    <row r="175" spans="1:10" ht="24.75" customHeight="1">
      <c r="A175" s="62" t="s">
        <v>23</v>
      </c>
      <c r="B175" s="73" t="s">
        <v>224</v>
      </c>
      <c r="C175" s="67">
        <v>1</v>
      </c>
      <c r="D175" s="58" t="s">
        <v>10</v>
      </c>
      <c r="E175" s="62"/>
      <c r="F175" s="62" t="s">
        <v>92</v>
      </c>
      <c r="G175" s="39"/>
      <c r="H175" s="61"/>
      <c r="I175" s="59">
        <f t="shared" si="4"/>
        <v>0</v>
      </c>
    </row>
    <row r="176" spans="1:10" ht="24.75" customHeight="1">
      <c r="A176" s="62" t="s">
        <v>24</v>
      </c>
      <c r="B176" s="73" t="s">
        <v>225</v>
      </c>
      <c r="C176" s="67">
        <v>1</v>
      </c>
      <c r="D176" s="58" t="s">
        <v>10</v>
      </c>
      <c r="E176" s="62"/>
      <c r="F176" s="62" t="s">
        <v>92</v>
      </c>
      <c r="G176" s="39"/>
      <c r="H176" s="61"/>
      <c r="I176" s="59">
        <f t="shared" si="4"/>
        <v>0</v>
      </c>
    </row>
    <row r="177" spans="1:10" ht="24.75" customHeight="1">
      <c r="A177" s="62" t="s">
        <v>19</v>
      </c>
      <c r="B177" s="73" t="s">
        <v>226</v>
      </c>
      <c r="C177" s="67">
        <v>1</v>
      </c>
      <c r="D177" s="58" t="s">
        <v>10</v>
      </c>
      <c r="E177" s="62"/>
      <c r="F177" s="62" t="s">
        <v>92</v>
      </c>
      <c r="G177" s="39"/>
      <c r="H177" s="61"/>
      <c r="I177" s="59">
        <f>ROUND(C177*G177,2)</f>
        <v>0</v>
      </c>
    </row>
    <row r="178" spans="1:10" ht="24.75" customHeight="1">
      <c r="A178" s="62" t="s">
        <v>21</v>
      </c>
      <c r="B178" s="73" t="s">
        <v>227</v>
      </c>
      <c r="C178" s="67">
        <v>1</v>
      </c>
      <c r="D178" s="58" t="s">
        <v>10</v>
      </c>
      <c r="E178" s="62"/>
      <c r="F178" s="62" t="s">
        <v>92</v>
      </c>
      <c r="G178" s="39"/>
      <c r="H178" s="61"/>
      <c r="I178" s="59">
        <f>ROUND(C178*G178,2)</f>
        <v>0</v>
      </c>
    </row>
    <row r="179" spans="1:10" ht="24.75" customHeight="1">
      <c r="A179" s="69" t="s">
        <v>22</v>
      </c>
      <c r="B179" s="73" t="s">
        <v>228</v>
      </c>
      <c r="C179" s="67">
        <v>1</v>
      </c>
      <c r="D179" s="58" t="s">
        <v>10</v>
      </c>
      <c r="E179" s="62"/>
      <c r="F179" s="62" t="s">
        <v>92</v>
      </c>
      <c r="G179" s="39"/>
      <c r="H179" s="61"/>
      <c r="I179" s="59">
        <f>ROUND(C179*G179,2)</f>
        <v>0</v>
      </c>
      <c r="J179" s="74"/>
    </row>
    <row r="180" spans="1:10" ht="63.75" customHeight="1">
      <c r="A180" s="69" t="s">
        <v>61</v>
      </c>
      <c r="B180" s="77" t="s">
        <v>62</v>
      </c>
      <c r="C180" s="67"/>
      <c r="D180" s="81"/>
      <c r="E180" s="2" t="s">
        <v>122</v>
      </c>
      <c r="F180" s="69"/>
      <c r="G180" s="70"/>
      <c r="H180" s="61"/>
      <c r="I180" s="59">
        <f t="shared" si="4"/>
        <v>0</v>
      </c>
    </row>
    <row r="181" spans="1:10" ht="32.25" customHeight="1">
      <c r="A181" s="62" t="s">
        <v>12</v>
      </c>
      <c r="B181" s="77" t="s">
        <v>63</v>
      </c>
      <c r="C181" s="67">
        <v>5</v>
      </c>
      <c r="D181" s="68" t="s">
        <v>9</v>
      </c>
      <c r="E181" s="62"/>
      <c r="F181" s="62" t="s">
        <v>92</v>
      </c>
      <c r="G181" s="70"/>
      <c r="H181" s="61"/>
      <c r="I181" s="59">
        <f t="shared" si="4"/>
        <v>0</v>
      </c>
    </row>
    <row r="182" spans="1:10" ht="32.25" customHeight="1">
      <c r="A182" s="62" t="s">
        <v>13</v>
      </c>
      <c r="B182" s="77" t="s">
        <v>64</v>
      </c>
      <c r="C182" s="67">
        <v>5</v>
      </c>
      <c r="D182" s="68" t="s">
        <v>9</v>
      </c>
      <c r="E182" s="62"/>
      <c r="F182" s="62" t="s">
        <v>92</v>
      </c>
      <c r="G182" s="70"/>
      <c r="H182" s="61"/>
      <c r="I182" s="59">
        <f t="shared" si="4"/>
        <v>0</v>
      </c>
    </row>
    <row r="183" spans="1:10" ht="32.25" customHeight="1">
      <c r="A183" s="62" t="s">
        <v>19</v>
      </c>
      <c r="B183" s="77" t="s">
        <v>263</v>
      </c>
      <c r="C183" s="67">
        <v>393</v>
      </c>
      <c r="D183" s="68" t="s">
        <v>279</v>
      </c>
      <c r="E183" s="62"/>
      <c r="F183" s="62" t="s">
        <v>280</v>
      </c>
      <c r="G183" s="70"/>
      <c r="H183" s="61"/>
      <c r="I183" s="59">
        <f t="shared" si="4"/>
        <v>0</v>
      </c>
    </row>
    <row r="184" spans="1:10" ht="60.75" customHeight="1">
      <c r="A184" s="62" t="s">
        <v>65</v>
      </c>
      <c r="B184" s="77" t="s">
        <v>66</v>
      </c>
      <c r="C184" s="67"/>
      <c r="D184" s="68"/>
      <c r="E184" s="2" t="s">
        <v>122</v>
      </c>
      <c r="F184" s="62"/>
      <c r="G184" s="70"/>
      <c r="H184" s="61"/>
      <c r="I184" s="59">
        <f t="shared" si="4"/>
        <v>0</v>
      </c>
    </row>
    <row r="185" spans="1:10" ht="24" customHeight="1">
      <c r="A185" s="69" t="s">
        <v>12</v>
      </c>
      <c r="B185" s="77" t="s">
        <v>67</v>
      </c>
      <c r="C185" s="67">
        <v>1</v>
      </c>
      <c r="D185" s="68" t="s">
        <v>328</v>
      </c>
      <c r="E185" s="62"/>
      <c r="F185" s="62" t="s">
        <v>92</v>
      </c>
      <c r="G185" s="70"/>
      <c r="H185" s="61"/>
      <c r="I185" s="59">
        <f t="shared" si="4"/>
        <v>0</v>
      </c>
      <c r="J185" s="74"/>
    </row>
    <row r="186" spans="1:10" ht="24" customHeight="1">
      <c r="A186" s="62" t="s">
        <v>13</v>
      </c>
      <c r="B186" s="77" t="s">
        <v>68</v>
      </c>
      <c r="C186" s="67">
        <v>1</v>
      </c>
      <c r="D186" s="68" t="s">
        <v>328</v>
      </c>
      <c r="E186" s="62"/>
      <c r="F186" s="62" t="s">
        <v>92</v>
      </c>
      <c r="G186" s="70"/>
      <c r="H186" s="61"/>
      <c r="I186" s="59">
        <f t="shared" si="4"/>
        <v>0</v>
      </c>
    </row>
    <row r="187" spans="1:10" ht="24" customHeight="1">
      <c r="A187" s="62" t="s">
        <v>19</v>
      </c>
      <c r="B187" s="77" t="s">
        <v>69</v>
      </c>
      <c r="C187" s="67">
        <v>1</v>
      </c>
      <c r="D187" s="68" t="s">
        <v>328</v>
      </c>
      <c r="E187" s="62"/>
      <c r="F187" s="62" t="s">
        <v>92</v>
      </c>
      <c r="G187" s="70"/>
      <c r="H187" s="61"/>
      <c r="I187" s="59">
        <f t="shared" si="4"/>
        <v>0</v>
      </c>
    </row>
    <row r="188" spans="1:10" ht="24" customHeight="1">
      <c r="A188" s="69" t="s">
        <v>21</v>
      </c>
      <c r="B188" s="77" t="s">
        <v>70</v>
      </c>
      <c r="C188" s="67">
        <v>1</v>
      </c>
      <c r="D188" s="68" t="s">
        <v>328</v>
      </c>
      <c r="E188" s="62"/>
      <c r="F188" s="62" t="s">
        <v>92</v>
      </c>
      <c r="G188" s="70"/>
      <c r="H188" s="61"/>
      <c r="I188" s="59">
        <f t="shared" si="4"/>
        <v>0</v>
      </c>
      <c r="J188" s="74"/>
    </row>
    <row r="189" spans="1:10" ht="59.25" customHeight="1">
      <c r="A189" s="69" t="s">
        <v>264</v>
      </c>
      <c r="B189" s="73" t="s">
        <v>265</v>
      </c>
      <c r="C189" s="67"/>
      <c r="D189" s="68"/>
      <c r="E189" s="62"/>
      <c r="F189" s="62"/>
      <c r="G189" s="70"/>
      <c r="H189" s="61"/>
      <c r="I189" s="59"/>
      <c r="J189" s="74"/>
    </row>
    <row r="190" spans="1:10" ht="23.25" customHeight="1">
      <c r="A190" s="69" t="s">
        <v>12</v>
      </c>
      <c r="B190" s="73" t="s">
        <v>266</v>
      </c>
      <c r="C190" s="67">
        <v>20</v>
      </c>
      <c r="D190" s="68" t="s">
        <v>9</v>
      </c>
      <c r="E190" s="62"/>
      <c r="F190" s="62" t="s">
        <v>92</v>
      </c>
      <c r="G190" s="70"/>
      <c r="H190" s="61"/>
      <c r="I190" s="59">
        <f t="shared" ref="I190:I202" si="5">ROUND(C190*G190,2)</f>
        <v>0</v>
      </c>
      <c r="J190" s="74"/>
    </row>
    <row r="191" spans="1:10" ht="23.25" customHeight="1">
      <c r="A191" s="69" t="s">
        <v>13</v>
      </c>
      <c r="B191" s="79" t="s">
        <v>267</v>
      </c>
      <c r="C191" s="67"/>
      <c r="D191" s="68"/>
      <c r="E191" s="62"/>
      <c r="F191" s="62"/>
      <c r="G191" s="70"/>
      <c r="H191" s="61"/>
      <c r="I191" s="59">
        <f t="shared" si="5"/>
        <v>0</v>
      </c>
      <c r="J191" s="74"/>
    </row>
    <row r="192" spans="1:10" ht="23.25" customHeight="1">
      <c r="A192" s="69" t="s">
        <v>40</v>
      </c>
      <c r="B192" s="73" t="s">
        <v>268</v>
      </c>
      <c r="C192" s="67">
        <v>10</v>
      </c>
      <c r="D192" s="68" t="s">
        <v>9</v>
      </c>
      <c r="E192" s="62"/>
      <c r="F192" s="62" t="s">
        <v>92</v>
      </c>
      <c r="G192" s="70"/>
      <c r="H192" s="61"/>
      <c r="I192" s="59">
        <f t="shared" si="5"/>
        <v>0</v>
      </c>
      <c r="J192" s="74"/>
    </row>
    <row r="193" spans="1:10" ht="23.25" customHeight="1">
      <c r="A193" s="69" t="s">
        <v>45</v>
      </c>
      <c r="B193" s="73" t="s">
        <v>269</v>
      </c>
      <c r="C193" s="67">
        <v>10</v>
      </c>
      <c r="D193" s="68" t="s">
        <v>9</v>
      </c>
      <c r="E193" s="62"/>
      <c r="F193" s="62" t="s">
        <v>92</v>
      </c>
      <c r="G193" s="70"/>
      <c r="H193" s="61"/>
      <c r="I193" s="59">
        <f t="shared" si="5"/>
        <v>0</v>
      </c>
      <c r="J193" s="74"/>
    </row>
    <row r="194" spans="1:10" ht="23.25" customHeight="1">
      <c r="A194" s="69" t="s">
        <v>47</v>
      </c>
      <c r="B194" s="73" t="s">
        <v>270</v>
      </c>
      <c r="C194" s="67">
        <v>10</v>
      </c>
      <c r="D194" s="68" t="s">
        <v>9</v>
      </c>
      <c r="E194" s="62"/>
      <c r="F194" s="62" t="s">
        <v>92</v>
      </c>
      <c r="G194" s="70"/>
      <c r="H194" s="61"/>
      <c r="I194" s="59">
        <f t="shared" si="5"/>
        <v>0</v>
      </c>
      <c r="J194" s="74"/>
    </row>
    <row r="195" spans="1:10" ht="23.25" customHeight="1">
      <c r="A195" s="69" t="s">
        <v>318</v>
      </c>
      <c r="B195" s="73" t="s">
        <v>271</v>
      </c>
      <c r="C195" s="67">
        <v>10</v>
      </c>
      <c r="D195" s="68" t="s">
        <v>9</v>
      </c>
      <c r="E195" s="62"/>
      <c r="F195" s="62" t="s">
        <v>92</v>
      </c>
      <c r="G195" s="70"/>
      <c r="H195" s="61"/>
      <c r="I195" s="59">
        <f t="shared" si="5"/>
        <v>0</v>
      </c>
      <c r="J195" s="74"/>
    </row>
    <row r="196" spans="1:10" ht="23.25" customHeight="1">
      <c r="A196" s="69" t="s">
        <v>319</v>
      </c>
      <c r="B196" s="73" t="s">
        <v>272</v>
      </c>
      <c r="C196" s="67">
        <v>10</v>
      </c>
      <c r="D196" s="68" t="s">
        <v>9</v>
      </c>
      <c r="E196" s="62"/>
      <c r="F196" s="62" t="s">
        <v>92</v>
      </c>
      <c r="G196" s="70"/>
      <c r="H196" s="61"/>
      <c r="I196" s="59">
        <f t="shared" si="5"/>
        <v>0</v>
      </c>
      <c r="J196" s="74"/>
    </row>
    <row r="197" spans="1:10" ht="23.25" customHeight="1">
      <c r="A197" s="69" t="s">
        <v>320</v>
      </c>
      <c r="B197" s="73" t="s">
        <v>273</v>
      </c>
      <c r="C197" s="67">
        <v>10</v>
      </c>
      <c r="D197" s="68" t="s">
        <v>9</v>
      </c>
      <c r="E197" s="62"/>
      <c r="F197" s="62" t="s">
        <v>92</v>
      </c>
      <c r="G197" s="70"/>
      <c r="H197" s="61"/>
      <c r="I197" s="59">
        <f t="shared" si="5"/>
        <v>0</v>
      </c>
      <c r="J197" s="74"/>
    </row>
    <row r="198" spans="1:10" ht="23.25" customHeight="1">
      <c r="A198" s="69" t="s">
        <v>321</v>
      </c>
      <c r="B198" s="73" t="s">
        <v>274</v>
      </c>
      <c r="C198" s="67">
        <v>10</v>
      </c>
      <c r="D198" s="68" t="s">
        <v>9</v>
      </c>
      <c r="E198" s="62"/>
      <c r="F198" s="62" t="s">
        <v>92</v>
      </c>
      <c r="G198" s="70"/>
      <c r="H198" s="61"/>
      <c r="I198" s="59">
        <f t="shared" si="5"/>
        <v>0</v>
      </c>
      <c r="J198" s="74"/>
    </row>
    <row r="199" spans="1:10" ht="23.25" customHeight="1">
      <c r="A199" s="69" t="s">
        <v>322</v>
      </c>
      <c r="B199" s="73" t="s">
        <v>275</v>
      </c>
      <c r="C199" s="67">
        <v>10</v>
      </c>
      <c r="D199" s="68" t="s">
        <v>9</v>
      </c>
      <c r="E199" s="62"/>
      <c r="F199" s="62" t="s">
        <v>92</v>
      </c>
      <c r="G199" s="70"/>
      <c r="H199" s="61"/>
      <c r="I199" s="59">
        <f t="shared" si="5"/>
        <v>0</v>
      </c>
      <c r="J199" s="74"/>
    </row>
    <row r="200" spans="1:10" ht="23.25" customHeight="1">
      <c r="A200" s="69" t="s">
        <v>19</v>
      </c>
      <c r="B200" s="79" t="s">
        <v>276</v>
      </c>
      <c r="C200" s="67"/>
      <c r="D200" s="68"/>
      <c r="E200" s="62"/>
      <c r="F200" s="62"/>
      <c r="G200" s="70"/>
      <c r="H200" s="61"/>
      <c r="I200" s="59"/>
      <c r="J200" s="74"/>
    </row>
    <row r="201" spans="1:10" ht="23.25" customHeight="1">
      <c r="A201" s="69"/>
      <c r="B201" s="73" t="s">
        <v>277</v>
      </c>
      <c r="C201" s="67">
        <v>4</v>
      </c>
      <c r="D201" s="68" t="s">
        <v>9</v>
      </c>
      <c r="E201" s="62"/>
      <c r="F201" s="62" t="s">
        <v>92</v>
      </c>
      <c r="G201" s="70"/>
      <c r="H201" s="61"/>
      <c r="I201" s="59">
        <f t="shared" si="5"/>
        <v>0</v>
      </c>
      <c r="J201" s="74"/>
    </row>
    <row r="202" spans="1:10" ht="23.25" customHeight="1">
      <c r="A202" s="69"/>
      <c r="B202" s="73" t="s">
        <v>278</v>
      </c>
      <c r="C202" s="67">
        <v>4</v>
      </c>
      <c r="D202" s="68" t="s">
        <v>9</v>
      </c>
      <c r="E202" s="62"/>
      <c r="F202" s="62" t="s">
        <v>92</v>
      </c>
      <c r="G202" s="70"/>
      <c r="H202" s="61"/>
      <c r="I202" s="59">
        <f t="shared" si="5"/>
        <v>0</v>
      </c>
      <c r="J202" s="74"/>
    </row>
    <row r="203" spans="1:10" ht="135" customHeight="1">
      <c r="A203" s="69">
        <v>12</v>
      </c>
      <c r="B203" s="82" t="s">
        <v>71</v>
      </c>
      <c r="C203" s="67"/>
      <c r="D203" s="81"/>
      <c r="E203" s="62" t="s">
        <v>123</v>
      </c>
      <c r="F203" s="69"/>
      <c r="G203" s="70"/>
      <c r="H203" s="61"/>
      <c r="I203" s="59">
        <f t="shared" si="4"/>
        <v>0</v>
      </c>
      <c r="J203" s="74"/>
    </row>
    <row r="204" spans="1:10" ht="38.25" customHeight="1">
      <c r="A204" s="69" t="s">
        <v>12</v>
      </c>
      <c r="B204" s="73" t="s">
        <v>231</v>
      </c>
      <c r="C204" s="43">
        <v>5</v>
      </c>
      <c r="D204" s="68" t="s">
        <v>9</v>
      </c>
      <c r="E204" s="62"/>
      <c r="F204" s="62" t="s">
        <v>92</v>
      </c>
      <c r="G204" s="36"/>
      <c r="H204" s="61"/>
      <c r="I204" s="59">
        <f t="shared" si="4"/>
        <v>0</v>
      </c>
    </row>
    <row r="205" spans="1:10" ht="38.25" customHeight="1">
      <c r="A205" s="62" t="s">
        <v>13</v>
      </c>
      <c r="B205" s="73" t="s">
        <v>232</v>
      </c>
      <c r="C205" s="43">
        <v>4</v>
      </c>
      <c r="D205" s="68" t="s">
        <v>9</v>
      </c>
      <c r="E205" s="62"/>
      <c r="F205" s="62" t="s">
        <v>92</v>
      </c>
      <c r="G205" s="36"/>
      <c r="H205" s="61"/>
      <c r="I205" s="59">
        <f t="shared" si="4"/>
        <v>0</v>
      </c>
    </row>
    <row r="206" spans="1:10" ht="38.25" customHeight="1">
      <c r="A206" s="62" t="s">
        <v>19</v>
      </c>
      <c r="B206" s="73" t="s">
        <v>233</v>
      </c>
      <c r="C206" s="43">
        <v>9</v>
      </c>
      <c r="D206" s="68" t="s">
        <v>9</v>
      </c>
      <c r="E206" s="62"/>
      <c r="F206" s="62" t="s">
        <v>92</v>
      </c>
      <c r="G206" s="36"/>
      <c r="H206" s="61"/>
      <c r="I206" s="59">
        <f t="shared" si="4"/>
        <v>0</v>
      </c>
    </row>
    <row r="207" spans="1:10" ht="38.25" customHeight="1">
      <c r="A207" s="69" t="s">
        <v>21</v>
      </c>
      <c r="B207" s="73" t="s">
        <v>234</v>
      </c>
      <c r="C207" s="43">
        <v>14</v>
      </c>
      <c r="D207" s="68" t="s">
        <v>9</v>
      </c>
      <c r="E207" s="62"/>
      <c r="F207" s="62" t="s">
        <v>92</v>
      </c>
      <c r="G207" s="36"/>
      <c r="H207" s="61"/>
      <c r="I207" s="59">
        <f t="shared" si="4"/>
        <v>0</v>
      </c>
      <c r="J207" s="74"/>
    </row>
    <row r="208" spans="1:10" ht="38.25" customHeight="1">
      <c r="A208" s="62" t="s">
        <v>22</v>
      </c>
      <c r="B208" s="73" t="s">
        <v>235</v>
      </c>
      <c r="C208" s="43">
        <v>12</v>
      </c>
      <c r="D208" s="68" t="s">
        <v>9</v>
      </c>
      <c r="E208" s="62"/>
      <c r="F208" s="62" t="s">
        <v>92</v>
      </c>
      <c r="G208" s="36"/>
      <c r="H208" s="61"/>
      <c r="I208" s="59">
        <f t="shared" si="4"/>
        <v>0</v>
      </c>
    </row>
    <row r="209" spans="1:10" ht="38.25" customHeight="1">
      <c r="A209" s="62" t="s">
        <v>23</v>
      </c>
      <c r="B209" s="73" t="s">
        <v>236</v>
      </c>
      <c r="C209" s="43">
        <v>5</v>
      </c>
      <c r="D209" s="68" t="s">
        <v>9</v>
      </c>
      <c r="E209" s="62"/>
      <c r="F209" s="62" t="s">
        <v>92</v>
      </c>
      <c r="G209" s="36"/>
      <c r="H209" s="61"/>
      <c r="I209" s="59">
        <f t="shared" si="4"/>
        <v>0</v>
      </c>
    </row>
    <row r="210" spans="1:10" ht="38.25" customHeight="1">
      <c r="A210" s="69" t="s">
        <v>24</v>
      </c>
      <c r="B210" s="73" t="s">
        <v>237</v>
      </c>
      <c r="C210" s="43">
        <v>12</v>
      </c>
      <c r="D210" s="68" t="s">
        <v>9</v>
      </c>
      <c r="E210" s="62"/>
      <c r="F210" s="62" t="s">
        <v>92</v>
      </c>
      <c r="G210" s="36"/>
      <c r="H210" s="61"/>
      <c r="I210" s="59">
        <f t="shared" si="4"/>
        <v>0</v>
      </c>
      <c r="J210" s="74"/>
    </row>
    <row r="211" spans="1:10" ht="38.25" customHeight="1">
      <c r="A211" s="62" t="s">
        <v>30</v>
      </c>
      <c r="B211" s="73" t="s">
        <v>238</v>
      </c>
      <c r="C211" s="43">
        <v>18</v>
      </c>
      <c r="D211" s="68" t="s">
        <v>9</v>
      </c>
      <c r="E211" s="62"/>
      <c r="F211" s="62" t="s">
        <v>92</v>
      </c>
      <c r="G211" s="36"/>
      <c r="H211" s="61"/>
      <c r="I211" s="59">
        <f t="shared" si="4"/>
        <v>0</v>
      </c>
    </row>
    <row r="212" spans="1:10" ht="38.25" customHeight="1">
      <c r="A212" s="62" t="s">
        <v>32</v>
      </c>
      <c r="B212" s="73" t="s">
        <v>239</v>
      </c>
      <c r="C212" s="43">
        <v>9</v>
      </c>
      <c r="D212" s="68" t="s">
        <v>9</v>
      </c>
      <c r="E212" s="62"/>
      <c r="F212" s="62" t="s">
        <v>92</v>
      </c>
      <c r="G212" s="38"/>
      <c r="H212" s="61"/>
      <c r="I212" s="59">
        <f t="shared" si="4"/>
        <v>0</v>
      </c>
    </row>
    <row r="213" spans="1:10" ht="38.25" customHeight="1">
      <c r="A213" s="62" t="s">
        <v>35</v>
      </c>
      <c r="B213" s="73" t="s">
        <v>240</v>
      </c>
      <c r="C213" s="43">
        <v>5</v>
      </c>
      <c r="D213" s="68" t="s">
        <v>9</v>
      </c>
      <c r="E213" s="62"/>
      <c r="F213" s="62" t="s">
        <v>92</v>
      </c>
      <c r="G213" s="38"/>
      <c r="H213" s="61"/>
      <c r="I213" s="59">
        <f t="shared" si="4"/>
        <v>0</v>
      </c>
    </row>
    <row r="214" spans="1:10" ht="38.25" customHeight="1">
      <c r="A214" s="62" t="s">
        <v>36</v>
      </c>
      <c r="B214" s="73" t="s">
        <v>241</v>
      </c>
      <c r="C214" s="43">
        <v>10</v>
      </c>
      <c r="D214" s="68" t="s">
        <v>9</v>
      </c>
      <c r="E214" s="62"/>
      <c r="F214" s="62" t="s">
        <v>92</v>
      </c>
      <c r="G214" s="38"/>
      <c r="H214" s="61"/>
      <c r="I214" s="59">
        <f t="shared" si="4"/>
        <v>0</v>
      </c>
    </row>
    <row r="215" spans="1:10" ht="38.25" customHeight="1">
      <c r="A215" s="69" t="s">
        <v>37</v>
      </c>
      <c r="B215" s="73" t="s">
        <v>242</v>
      </c>
      <c r="C215" s="43">
        <v>4</v>
      </c>
      <c r="D215" s="68" t="s">
        <v>9</v>
      </c>
      <c r="E215" s="62"/>
      <c r="F215" s="62" t="s">
        <v>92</v>
      </c>
      <c r="G215" s="38"/>
      <c r="H215" s="61"/>
      <c r="I215" s="59">
        <f t="shared" si="4"/>
        <v>0</v>
      </c>
    </row>
    <row r="216" spans="1:10" ht="38.25" customHeight="1">
      <c r="A216" s="69" t="s">
        <v>72</v>
      </c>
      <c r="B216" s="73" t="s">
        <v>243</v>
      </c>
      <c r="C216" s="43">
        <v>2</v>
      </c>
      <c r="D216" s="68" t="s">
        <v>9</v>
      </c>
      <c r="E216" s="62"/>
      <c r="F216" s="62" t="s">
        <v>92</v>
      </c>
      <c r="G216" s="38"/>
      <c r="H216" s="61"/>
      <c r="I216" s="59">
        <f t="shared" si="4"/>
        <v>0</v>
      </c>
    </row>
    <row r="217" spans="1:10" ht="38.25" customHeight="1">
      <c r="A217" s="62" t="s">
        <v>73</v>
      </c>
      <c r="B217" s="73" t="s">
        <v>244</v>
      </c>
      <c r="C217" s="43">
        <v>2</v>
      </c>
      <c r="D217" s="58" t="s">
        <v>9</v>
      </c>
      <c r="E217" s="62"/>
      <c r="F217" s="62" t="s">
        <v>92</v>
      </c>
      <c r="G217" s="38"/>
      <c r="H217" s="61"/>
      <c r="I217" s="59">
        <f t="shared" si="4"/>
        <v>0</v>
      </c>
    </row>
    <row r="218" spans="1:10" ht="38.25" customHeight="1">
      <c r="A218" s="62" t="s">
        <v>74</v>
      </c>
      <c r="B218" s="73" t="s">
        <v>245</v>
      </c>
      <c r="C218" s="43">
        <v>4</v>
      </c>
      <c r="D218" s="68" t="s">
        <v>9</v>
      </c>
      <c r="E218" s="62"/>
      <c r="F218" s="62" t="s">
        <v>92</v>
      </c>
      <c r="G218" s="38"/>
      <c r="H218" s="61"/>
      <c r="I218" s="59">
        <f t="shared" si="4"/>
        <v>0</v>
      </c>
    </row>
    <row r="219" spans="1:10" ht="38.25" customHeight="1">
      <c r="A219" s="69" t="s">
        <v>75</v>
      </c>
      <c r="B219" s="73" t="s">
        <v>246</v>
      </c>
      <c r="C219" s="43">
        <v>1</v>
      </c>
      <c r="D219" s="68" t="s">
        <v>10</v>
      </c>
      <c r="E219" s="62"/>
      <c r="F219" s="62" t="s">
        <v>92</v>
      </c>
      <c r="G219" s="38"/>
      <c r="H219" s="61"/>
      <c r="I219" s="59">
        <f t="shared" si="4"/>
        <v>0</v>
      </c>
      <c r="J219" s="74"/>
    </row>
    <row r="220" spans="1:10" ht="38.25" customHeight="1">
      <c r="A220" s="62" t="s">
        <v>76</v>
      </c>
      <c r="B220" s="73" t="s">
        <v>247</v>
      </c>
      <c r="C220" s="43">
        <v>1</v>
      </c>
      <c r="D220" s="68" t="s">
        <v>10</v>
      </c>
      <c r="E220" s="62"/>
      <c r="F220" s="62" t="s">
        <v>92</v>
      </c>
      <c r="G220" s="38"/>
      <c r="H220" s="61"/>
      <c r="I220" s="59">
        <f t="shared" si="4"/>
        <v>0</v>
      </c>
    </row>
    <row r="221" spans="1:10" ht="38.25" customHeight="1">
      <c r="A221" s="62" t="s">
        <v>77</v>
      </c>
      <c r="B221" s="73" t="s">
        <v>248</v>
      </c>
      <c r="C221" s="43">
        <v>4</v>
      </c>
      <c r="D221" s="68" t="s">
        <v>9</v>
      </c>
      <c r="E221" s="62"/>
      <c r="F221" s="62" t="s">
        <v>92</v>
      </c>
      <c r="G221" s="38"/>
      <c r="H221" s="61"/>
      <c r="I221" s="59">
        <f t="shared" si="4"/>
        <v>0</v>
      </c>
    </row>
    <row r="222" spans="1:10" ht="38.25" customHeight="1">
      <c r="A222" s="69" t="s">
        <v>78</v>
      </c>
      <c r="B222" s="73" t="s">
        <v>249</v>
      </c>
      <c r="C222" s="43">
        <v>1</v>
      </c>
      <c r="D222" s="68" t="s">
        <v>10</v>
      </c>
      <c r="E222" s="62"/>
      <c r="F222" s="62" t="s">
        <v>92</v>
      </c>
      <c r="G222" s="38"/>
      <c r="H222" s="61"/>
      <c r="I222" s="59">
        <f t="shared" si="4"/>
        <v>0</v>
      </c>
      <c r="J222" s="74"/>
    </row>
    <row r="223" spans="1:10" ht="38.25" customHeight="1">
      <c r="A223" s="62" t="s">
        <v>79</v>
      </c>
      <c r="B223" s="73" t="s">
        <v>250</v>
      </c>
      <c r="C223" s="43">
        <v>5</v>
      </c>
      <c r="D223" s="68" t="s">
        <v>9</v>
      </c>
      <c r="E223" s="62"/>
      <c r="F223" s="62" t="s">
        <v>92</v>
      </c>
      <c r="G223" s="38"/>
      <c r="H223" s="61"/>
      <c r="I223" s="59">
        <f t="shared" ref="I223:I236" si="6">ROUND(C223*G223,2)</f>
        <v>0</v>
      </c>
    </row>
    <row r="224" spans="1:10" ht="38.25" customHeight="1">
      <c r="A224" s="62" t="s">
        <v>80</v>
      </c>
      <c r="B224" s="73" t="s">
        <v>251</v>
      </c>
      <c r="C224" s="43">
        <v>1</v>
      </c>
      <c r="D224" s="68" t="s">
        <v>10</v>
      </c>
      <c r="E224" s="62"/>
      <c r="F224" s="62" t="s">
        <v>92</v>
      </c>
      <c r="G224" s="38"/>
      <c r="H224" s="61"/>
      <c r="I224" s="59">
        <f t="shared" si="6"/>
        <v>0</v>
      </c>
    </row>
    <row r="225" spans="1:10" ht="38.25" customHeight="1">
      <c r="A225" s="62" t="s">
        <v>81</v>
      </c>
      <c r="B225" s="73" t="s">
        <v>252</v>
      </c>
      <c r="C225" s="43">
        <v>1</v>
      </c>
      <c r="D225" s="68" t="s">
        <v>10</v>
      </c>
      <c r="E225" s="62"/>
      <c r="F225" s="62" t="s">
        <v>92</v>
      </c>
      <c r="G225" s="38"/>
      <c r="H225" s="61"/>
      <c r="I225" s="59">
        <f t="shared" si="6"/>
        <v>0</v>
      </c>
    </row>
    <row r="226" spans="1:10" ht="38.25" customHeight="1">
      <c r="A226" s="62" t="s">
        <v>82</v>
      </c>
      <c r="B226" s="73" t="s">
        <v>253</v>
      </c>
      <c r="C226" s="43">
        <v>3</v>
      </c>
      <c r="D226" s="68" t="s">
        <v>9</v>
      </c>
      <c r="E226" s="62"/>
      <c r="F226" s="62" t="s">
        <v>92</v>
      </c>
      <c r="G226" s="38"/>
      <c r="H226" s="61"/>
      <c r="I226" s="59">
        <f t="shared" si="6"/>
        <v>0</v>
      </c>
    </row>
    <row r="227" spans="1:10" ht="38.25" customHeight="1">
      <c r="A227" s="69" t="s">
        <v>83</v>
      </c>
      <c r="B227" s="73" t="s">
        <v>254</v>
      </c>
      <c r="C227" s="43">
        <v>1</v>
      </c>
      <c r="D227" s="68" t="s">
        <v>10</v>
      </c>
      <c r="E227" s="62"/>
      <c r="F227" s="62" t="s">
        <v>92</v>
      </c>
      <c r="G227" s="38"/>
      <c r="H227" s="61"/>
      <c r="I227" s="59">
        <f t="shared" si="6"/>
        <v>0</v>
      </c>
    </row>
    <row r="228" spans="1:10" ht="38.25" customHeight="1">
      <c r="A228" s="69" t="s">
        <v>84</v>
      </c>
      <c r="B228" s="73" t="s">
        <v>255</v>
      </c>
      <c r="C228" s="43">
        <v>1</v>
      </c>
      <c r="D228" s="68" t="s">
        <v>10</v>
      </c>
      <c r="E228" s="62"/>
      <c r="F228" s="62" t="s">
        <v>92</v>
      </c>
      <c r="G228" s="38"/>
      <c r="H228" s="61"/>
      <c r="I228" s="59">
        <f t="shared" si="6"/>
        <v>0</v>
      </c>
    </row>
    <row r="229" spans="1:10" ht="38.25" customHeight="1">
      <c r="A229" s="62" t="s">
        <v>85</v>
      </c>
      <c r="B229" s="73" t="s">
        <v>256</v>
      </c>
      <c r="C229" s="43">
        <v>1</v>
      </c>
      <c r="D229" s="68" t="s">
        <v>10</v>
      </c>
      <c r="E229" s="62"/>
      <c r="F229" s="62" t="s">
        <v>92</v>
      </c>
      <c r="G229" s="38"/>
      <c r="H229" s="61"/>
      <c r="I229" s="59">
        <f t="shared" si="6"/>
        <v>0</v>
      </c>
    </row>
    <row r="230" spans="1:10" ht="38.25" customHeight="1">
      <c r="A230" s="62" t="s">
        <v>86</v>
      </c>
      <c r="B230" s="73" t="s">
        <v>257</v>
      </c>
      <c r="C230" s="43">
        <v>2</v>
      </c>
      <c r="D230" s="68" t="s">
        <v>9</v>
      </c>
      <c r="E230" s="62"/>
      <c r="F230" s="62" t="s">
        <v>92</v>
      </c>
      <c r="G230" s="38"/>
      <c r="H230" s="61"/>
      <c r="I230" s="59">
        <f t="shared" si="6"/>
        <v>0</v>
      </c>
    </row>
    <row r="231" spans="1:10" ht="38.25" customHeight="1">
      <c r="A231" s="69" t="s">
        <v>87</v>
      </c>
      <c r="B231" s="73" t="s">
        <v>258</v>
      </c>
      <c r="C231" s="43">
        <v>1</v>
      </c>
      <c r="D231" s="68" t="s">
        <v>10</v>
      </c>
      <c r="E231" s="62"/>
      <c r="F231" s="62" t="s">
        <v>92</v>
      </c>
      <c r="G231" s="38"/>
      <c r="H231" s="61"/>
      <c r="I231" s="59">
        <f t="shared" si="6"/>
        <v>0</v>
      </c>
      <c r="J231" s="74"/>
    </row>
    <row r="232" spans="1:10" ht="38.25" customHeight="1">
      <c r="A232" s="62" t="s">
        <v>88</v>
      </c>
      <c r="B232" s="73" t="s">
        <v>259</v>
      </c>
      <c r="C232" s="43">
        <v>1</v>
      </c>
      <c r="D232" s="68" t="s">
        <v>10</v>
      </c>
      <c r="E232" s="62"/>
      <c r="F232" s="62" t="s">
        <v>92</v>
      </c>
      <c r="G232" s="38"/>
      <c r="H232" s="61"/>
      <c r="I232" s="59">
        <f t="shared" si="6"/>
        <v>0</v>
      </c>
    </row>
    <row r="233" spans="1:10" ht="38.25" customHeight="1">
      <c r="A233" s="62" t="s">
        <v>89</v>
      </c>
      <c r="B233" s="73" t="s">
        <v>260</v>
      </c>
      <c r="C233" s="43">
        <v>1</v>
      </c>
      <c r="D233" s="68" t="s">
        <v>10</v>
      </c>
      <c r="E233" s="62"/>
      <c r="F233" s="62" t="s">
        <v>92</v>
      </c>
      <c r="G233" s="38"/>
      <c r="H233" s="61"/>
      <c r="I233" s="59">
        <f t="shared" si="6"/>
        <v>0</v>
      </c>
    </row>
    <row r="234" spans="1:10" ht="38.25" customHeight="1">
      <c r="A234" s="69" t="s">
        <v>90</v>
      </c>
      <c r="B234" s="73" t="s">
        <v>261</v>
      </c>
      <c r="C234" s="43">
        <v>1</v>
      </c>
      <c r="D234" s="68" t="s">
        <v>328</v>
      </c>
      <c r="E234" s="62"/>
      <c r="F234" s="62" t="s">
        <v>92</v>
      </c>
      <c r="G234" s="38"/>
      <c r="H234" s="61"/>
      <c r="I234" s="59">
        <f t="shared" si="6"/>
        <v>0</v>
      </c>
      <c r="J234" s="74"/>
    </row>
    <row r="235" spans="1:10" ht="38.25" customHeight="1">
      <c r="A235" s="62" t="s">
        <v>91</v>
      </c>
      <c r="B235" s="73" t="s">
        <v>262</v>
      </c>
      <c r="C235" s="43">
        <v>2</v>
      </c>
      <c r="D235" s="58" t="s">
        <v>329</v>
      </c>
      <c r="E235" s="62"/>
      <c r="F235" s="62" t="s">
        <v>92</v>
      </c>
      <c r="G235" s="38"/>
      <c r="H235" s="61"/>
      <c r="I235" s="59">
        <f t="shared" si="6"/>
        <v>0</v>
      </c>
      <c r="J235" s="74"/>
    </row>
    <row r="236" spans="1:10" ht="76.5" customHeight="1">
      <c r="A236" s="83">
        <v>13</v>
      </c>
      <c r="B236" s="84" t="s">
        <v>149</v>
      </c>
      <c r="C236" s="85">
        <v>7.95</v>
      </c>
      <c r="D236" s="86" t="s">
        <v>49</v>
      </c>
      <c r="E236" s="83"/>
      <c r="F236" s="87" t="s">
        <v>96</v>
      </c>
      <c r="G236" s="88"/>
      <c r="H236" s="89"/>
      <c r="I236" s="90">
        <f t="shared" si="6"/>
        <v>0</v>
      </c>
    </row>
    <row r="237" spans="1:10" s="100" customFormat="1" ht="33" customHeight="1">
      <c r="A237" s="91"/>
      <c r="B237" s="92" t="s">
        <v>0</v>
      </c>
      <c r="C237" s="93"/>
      <c r="D237" s="94"/>
      <c r="E237" s="95"/>
      <c r="F237" s="96"/>
      <c r="G237" s="97"/>
      <c r="H237" s="98"/>
      <c r="I237" s="99">
        <f>SUM(I2:I236)</f>
        <v>0</v>
      </c>
    </row>
    <row r="238" spans="1:10" s="46" customFormat="1">
      <c r="B238" s="45"/>
      <c r="C238" s="45"/>
      <c r="D238" s="101"/>
      <c r="E238" s="45"/>
      <c r="G238" s="45"/>
      <c r="H238" s="45"/>
    </row>
    <row r="239" spans="1:10" s="46" customFormat="1">
      <c r="B239" s="45"/>
      <c r="C239" s="45"/>
      <c r="D239" s="101"/>
      <c r="E239" s="45"/>
      <c r="G239" s="45"/>
      <c r="H239" s="45"/>
    </row>
    <row r="240" spans="1:10" s="46" customFormat="1">
      <c r="B240" s="45"/>
      <c r="C240" s="45"/>
      <c r="D240" s="101"/>
      <c r="E240" s="45"/>
      <c r="G240" s="45"/>
      <c r="H240" s="45"/>
      <c r="I240" s="102"/>
    </row>
    <row r="241" spans="2:8" s="46" customFormat="1">
      <c r="B241" s="45"/>
      <c r="C241" s="45"/>
      <c r="D241" s="101"/>
      <c r="E241" s="45"/>
      <c r="G241" s="45"/>
      <c r="H241" s="45"/>
    </row>
    <row r="242" spans="2:8" s="46" customFormat="1">
      <c r="B242" s="45"/>
      <c r="C242" s="45"/>
      <c r="D242" s="101"/>
      <c r="E242" s="45"/>
      <c r="G242" s="45"/>
      <c r="H242" s="45"/>
    </row>
    <row r="243" spans="2:8" s="46" customFormat="1">
      <c r="B243" s="45"/>
      <c r="C243" s="45"/>
      <c r="D243" s="101"/>
      <c r="E243" s="45"/>
      <c r="G243" s="45"/>
      <c r="H243" s="45"/>
    </row>
    <row r="244" spans="2:8" s="46" customFormat="1">
      <c r="B244" s="45"/>
      <c r="C244" s="45"/>
      <c r="D244" s="101"/>
      <c r="E244" s="45"/>
      <c r="G244" s="45"/>
      <c r="H244" s="45"/>
    </row>
    <row r="245" spans="2:8" s="46" customFormat="1">
      <c r="B245" s="45"/>
      <c r="C245" s="45"/>
      <c r="D245" s="101"/>
      <c r="E245" s="45"/>
      <c r="G245" s="45"/>
      <c r="H245" s="45"/>
    </row>
  </sheetData>
  <mergeCells count="9">
    <mergeCell ref="I3:I4"/>
    <mergeCell ref="A2:I2"/>
    <mergeCell ref="A1:I1"/>
    <mergeCell ref="A3:A4"/>
    <mergeCell ref="B3:B4"/>
    <mergeCell ref="C3:D4"/>
    <mergeCell ref="E3:E4"/>
    <mergeCell ref="F3:F4"/>
    <mergeCell ref="G3:H3"/>
  </mergeCells>
  <pageMargins left="0.86614173228346458" right="0.62992125984251968" top="0.86614173228346458" bottom="1.1417322834645669" header="0.43307086614173229" footer="0.70866141732283472"/>
  <pageSetup paperSize="9" scale="95" firstPageNumber="527" orientation="landscape" r:id="rId1"/>
  <headerFooter>
    <oddHeader>&amp;RO &amp; M of CWSS 2022-23 II call</oddHeader>
    <oddFooter>&amp;LCONTRACTOR&amp;C&amp;P&amp;RSd/-CHIEF ENGINEER,TWAD, MDU</oddFooter>
  </headerFooter>
  <rowBreaks count="3" manualBreakCount="3">
    <brk id="35" max="8" man="1"/>
    <brk id="69" max="8" man="1"/>
    <brk id="1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folder</vt:lpstr>
      <vt:lpstr>BillofQty </vt:lpstr>
      <vt:lpstr>General Abstract</vt:lpstr>
      <vt:lpstr>637 Rural</vt:lpstr>
      <vt:lpstr>'637 Rural'!Print_Area</vt:lpstr>
      <vt:lpstr>'BillofQty '!Print_Area</vt:lpstr>
      <vt:lpstr>'637 Rural'!Print_Titles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DELL</cp:lastModifiedBy>
  <cp:lastPrinted>2022-06-28T14:59:51Z</cp:lastPrinted>
  <dcterms:created xsi:type="dcterms:W3CDTF">2022-05-18T07:28:04Z</dcterms:created>
  <dcterms:modified xsi:type="dcterms:W3CDTF">2022-06-28T15:20:56Z</dcterms:modified>
</cp:coreProperties>
</file>