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4240" windowHeight="13140" activeTab="2"/>
  </bookViews>
  <sheets>
    <sheet name="folder" sheetId="5" r:id="rId1"/>
    <sheet name="BillofQty " sheetId="4" r:id="rId2"/>
    <sheet name="General Abstract" sheetId="2" r:id="rId3"/>
    <sheet name="85" sheetId="6" r:id="rId4"/>
    <sheet name="99" sheetId="9" r:id="rId5"/>
    <sheet name="Andipattii Sedapatti" sheetId="10" r:id="rId6"/>
  </sheets>
  <externalReferences>
    <externalReference r:id="rId7"/>
    <externalReference r:id="rId8"/>
    <externalReference r:id="rId9"/>
    <externalReference r:id="rId10"/>
    <externalReference r:id="rId11"/>
    <externalReference r:id="rId12"/>
    <externalReference r:id="rId13"/>
  </externalReferences>
  <definedNames>
    <definedName name="\p" localSheetId="3">#REF!</definedName>
    <definedName name="\p" localSheetId="4">#REF!</definedName>
    <definedName name="\p" localSheetId="5">#REF!</definedName>
    <definedName name="\p">#REF!</definedName>
    <definedName name="_________A8" localSheetId="3">#REF!</definedName>
    <definedName name="_________A8" localSheetId="4">#REF!</definedName>
    <definedName name="_________A8" localSheetId="5">#REF!</definedName>
    <definedName name="_________A8">#REF!</definedName>
    <definedName name="_________tab1" localSheetId="3">#REF!</definedName>
    <definedName name="_________tab1" localSheetId="4">#REF!</definedName>
    <definedName name="_________tab1" localSheetId="5">#REF!</definedName>
    <definedName name="_________tab1">#REF!</definedName>
    <definedName name="_________tab2" localSheetId="3">#REF!</definedName>
    <definedName name="_________tab2" localSheetId="4">#REF!</definedName>
    <definedName name="_________tab2" localSheetId="5">#REF!</definedName>
    <definedName name="_________tab2">#REF!</definedName>
    <definedName name="______A1" localSheetId="3">#REF!</definedName>
    <definedName name="______A1" localSheetId="4">#REF!</definedName>
    <definedName name="______A1" localSheetId="5">#REF!</definedName>
    <definedName name="______A1">#REF!</definedName>
    <definedName name="______DIN217" localSheetId="3">#REF!</definedName>
    <definedName name="______DIN217" localSheetId="4">#REF!</definedName>
    <definedName name="______DIN217" localSheetId="5">#REF!</definedName>
    <definedName name="______DIN217">#REF!</definedName>
    <definedName name="_____A1" localSheetId="3">#REF!</definedName>
    <definedName name="_____A1" localSheetId="4">#REF!</definedName>
    <definedName name="_____A1" localSheetId="5">#REF!</definedName>
    <definedName name="_____A1">#REF!</definedName>
    <definedName name="_____A8" localSheetId="3">#REF!</definedName>
    <definedName name="_____A8" localSheetId="4">#REF!</definedName>
    <definedName name="_____A8" localSheetId="5">#REF!</definedName>
    <definedName name="_____A8">#REF!</definedName>
    <definedName name="_____DIN217" localSheetId="3">#REF!</definedName>
    <definedName name="_____DIN217" localSheetId="4">#REF!</definedName>
    <definedName name="_____DIN217" localSheetId="5">#REF!</definedName>
    <definedName name="_____DIN217">#REF!</definedName>
    <definedName name="_____tab1" localSheetId="3">#REF!</definedName>
    <definedName name="_____tab1" localSheetId="4">#REF!</definedName>
    <definedName name="_____tab1" localSheetId="5">#REF!</definedName>
    <definedName name="_____tab1">#REF!</definedName>
    <definedName name="_____tab2" localSheetId="3">#REF!</definedName>
    <definedName name="_____tab2" localSheetId="4">#REF!</definedName>
    <definedName name="_____tab2" localSheetId="5">#REF!</definedName>
    <definedName name="_____tab2">#REF!</definedName>
    <definedName name="____A1" localSheetId="3">#REF!</definedName>
    <definedName name="____A1" localSheetId="4">#REF!</definedName>
    <definedName name="____A1" localSheetId="5">#REF!</definedName>
    <definedName name="____A1">#REF!</definedName>
    <definedName name="____A8" localSheetId="3">#REF!</definedName>
    <definedName name="____A8" localSheetId="4">#REF!</definedName>
    <definedName name="____A8" localSheetId="5">#REF!</definedName>
    <definedName name="____A8">#REF!</definedName>
    <definedName name="____DIN217" localSheetId="3">#REF!</definedName>
    <definedName name="____DIN217" localSheetId="4">#REF!</definedName>
    <definedName name="____DIN217" localSheetId="5">#REF!</definedName>
    <definedName name="____DIN217">#REF!</definedName>
    <definedName name="____tab1" localSheetId="3">#REF!</definedName>
    <definedName name="____tab1" localSheetId="4">#REF!</definedName>
    <definedName name="____tab1" localSheetId="5">#REF!</definedName>
    <definedName name="____tab1">#REF!</definedName>
    <definedName name="____tab2" localSheetId="3">#REF!</definedName>
    <definedName name="____tab2" localSheetId="4">#REF!</definedName>
    <definedName name="____tab2" localSheetId="5">#REF!</definedName>
    <definedName name="____tab2">#REF!</definedName>
    <definedName name="___A1" localSheetId="3">#REF!</definedName>
    <definedName name="___A1" localSheetId="4">#REF!</definedName>
    <definedName name="___A1" localSheetId="5">#REF!</definedName>
    <definedName name="___A1">#REF!</definedName>
    <definedName name="___A8" localSheetId="3">#REF!</definedName>
    <definedName name="___A8" localSheetId="4">#REF!</definedName>
    <definedName name="___A8" localSheetId="5">#REF!</definedName>
    <definedName name="___A8">#REF!</definedName>
    <definedName name="___DIN217" localSheetId="3">#REF!</definedName>
    <definedName name="___DIN217" localSheetId="4">#REF!</definedName>
    <definedName name="___DIN217" localSheetId="5">#REF!</definedName>
    <definedName name="___DIN217">#REF!</definedName>
    <definedName name="___tab1" localSheetId="3">#REF!</definedName>
    <definedName name="___tab1" localSheetId="4">#REF!</definedName>
    <definedName name="___tab1" localSheetId="5">#REF!</definedName>
    <definedName name="___tab1">#REF!</definedName>
    <definedName name="___tab2" localSheetId="3">#REF!</definedName>
    <definedName name="___tab2" localSheetId="4">#REF!</definedName>
    <definedName name="___tab2" localSheetId="5">#REF!</definedName>
    <definedName name="___tab2">#REF!</definedName>
    <definedName name="__A1" localSheetId="3">#REF!</definedName>
    <definedName name="__A1" localSheetId="4">#REF!</definedName>
    <definedName name="__A1" localSheetId="5">#REF!</definedName>
    <definedName name="__A1">#REF!</definedName>
    <definedName name="__A8" localSheetId="3">#REF!</definedName>
    <definedName name="__A8" localSheetId="4">#REF!</definedName>
    <definedName name="__A8" localSheetId="5">#REF!</definedName>
    <definedName name="__A8" localSheetId="1">#REF!</definedName>
    <definedName name="__A8">#REF!</definedName>
    <definedName name="__DIN217" localSheetId="3">#REF!</definedName>
    <definedName name="__DIN217" localSheetId="4">#REF!</definedName>
    <definedName name="__DIN217" localSheetId="5">#REF!</definedName>
    <definedName name="__DIN217">#REF!</definedName>
    <definedName name="__tab1" localSheetId="3">#REF!</definedName>
    <definedName name="__tab1" localSheetId="4">#REF!</definedName>
    <definedName name="__tab1" localSheetId="5">#REF!</definedName>
    <definedName name="__tab1" localSheetId="1">#REF!</definedName>
    <definedName name="__tab1">#REF!</definedName>
    <definedName name="__tab2" localSheetId="3">#REF!</definedName>
    <definedName name="__tab2" localSheetId="4">#REF!</definedName>
    <definedName name="__tab2" localSheetId="5">#REF!</definedName>
    <definedName name="__tab2" localSheetId="1">#REF!</definedName>
    <definedName name="__tab2">#REF!</definedName>
    <definedName name="_A1" localSheetId="3">#REF!</definedName>
    <definedName name="_A1" localSheetId="4">#REF!</definedName>
    <definedName name="_A1" localSheetId="5">#REF!</definedName>
    <definedName name="_A1">#REF!</definedName>
    <definedName name="_A8" localSheetId="3">#REF!</definedName>
    <definedName name="_A8" localSheetId="4">#REF!</definedName>
    <definedName name="_A8" localSheetId="5">#REF!</definedName>
    <definedName name="_A8" localSheetId="1">#REF!</definedName>
    <definedName name="_A8" localSheetId="0">#REF!</definedName>
    <definedName name="_A8">#REF!</definedName>
    <definedName name="_DIN217" localSheetId="3">#REF!</definedName>
    <definedName name="_DIN217" localSheetId="4">#REF!</definedName>
    <definedName name="_DIN217" localSheetId="5">#REF!</definedName>
    <definedName name="_DIN217">#REF!</definedName>
    <definedName name="_Fill" localSheetId="3" hidden="1">#REF!</definedName>
    <definedName name="_Fill" localSheetId="4" hidden="1">#REF!</definedName>
    <definedName name="_Fill" localSheetId="5" hidden="1">#REF!</definedName>
    <definedName name="_Fill" hidden="1">#REF!</definedName>
    <definedName name="_xlnm._FilterDatabase" localSheetId="3" hidden="1">'85'!$H$1:$H$73</definedName>
    <definedName name="_xlnm._FilterDatabase" localSheetId="4" hidden="1">'99'!$H$1:$H$81</definedName>
    <definedName name="_xlnm._FilterDatabase" localSheetId="5" hidden="1">'Andipattii Sedapatti'!$H$1:$H$199</definedName>
    <definedName name="_HBG12" localSheetId="3">'[1]Shoring and Strutting'!#REF!</definedName>
    <definedName name="_HBG12" localSheetId="4">'[1]Shoring and Strutting'!#REF!</definedName>
    <definedName name="_HBG12" localSheetId="5">'[1]Shoring and Strutting'!#REF!</definedName>
    <definedName name="_HBG12">'[1]Shoring and Strutting'!#REF!</definedName>
    <definedName name="_HBG20" localSheetId="3">'[1]Shoring and Strutting'!#REF!</definedName>
    <definedName name="_HBG20" localSheetId="4">'[1]Shoring and Strutting'!#REF!</definedName>
    <definedName name="_HBG20" localSheetId="5">'[1]Shoring and Strutting'!#REF!</definedName>
    <definedName name="_HBG20">'[1]Shoring and Strutting'!#REF!</definedName>
    <definedName name="_HBG40" localSheetId="3">'[1]Shoring and Strutting'!#REF!</definedName>
    <definedName name="_HBG40" localSheetId="4">'[1]Shoring and Strutting'!#REF!</definedName>
    <definedName name="_HBG40" localSheetId="5">'[1]Shoring and Strutting'!#REF!</definedName>
    <definedName name="_HBG40">'[1]Shoring and Strutting'!#REF!</definedName>
    <definedName name="_psc450" localSheetId="3">'[1]Shoring and Strutting'!#REF!</definedName>
    <definedName name="_psc450" localSheetId="4">'[1]Shoring and Strutting'!#REF!</definedName>
    <definedName name="_psc450" localSheetId="5">'[1]Shoring and Strutting'!#REF!</definedName>
    <definedName name="_psc450">'[1]Shoring and Strutting'!#REF!</definedName>
    <definedName name="_psc500" localSheetId="3">'[1]Shoring and Strutting'!#REF!</definedName>
    <definedName name="_psc500" localSheetId="4">'[1]Shoring and Strutting'!#REF!</definedName>
    <definedName name="_psc500" localSheetId="5">'[1]Shoring and Strutting'!#REF!</definedName>
    <definedName name="_psc500">'[1]Shoring and Strutting'!#REF!</definedName>
    <definedName name="_psc600" localSheetId="3">'[1]Shoring and Strutting'!#REF!</definedName>
    <definedName name="_psc600" localSheetId="4">'[1]Shoring and Strutting'!#REF!</definedName>
    <definedName name="_psc600" localSheetId="5">'[1]Shoring and Strutting'!#REF!</definedName>
    <definedName name="_psc600">'[1]Shoring and Strutting'!#REF!</definedName>
    <definedName name="_psc700" localSheetId="3">'[1]Shoring and Strutting'!#REF!</definedName>
    <definedName name="_psc700" localSheetId="4">'[1]Shoring and Strutting'!#REF!</definedName>
    <definedName name="_psc700" localSheetId="5">'[1]Shoring and Strutting'!#REF!</definedName>
    <definedName name="_psc700">'[1]Shoring and Strutting'!#REF!</definedName>
    <definedName name="_psc800" localSheetId="3">'[1]Shoring and Strutting'!#REF!</definedName>
    <definedName name="_psc800" localSheetId="4">'[1]Shoring and Strutting'!#REF!</definedName>
    <definedName name="_psc800" localSheetId="5">'[1]Shoring and Strutting'!#REF!</definedName>
    <definedName name="_psc800">'[1]Shoring and Strutting'!#REF!</definedName>
    <definedName name="_rc16c" localSheetId="3">'[1]Shoring and Strutting'!#REF!</definedName>
    <definedName name="_rc16c" localSheetId="4">'[1]Shoring and Strutting'!#REF!</definedName>
    <definedName name="_rc16c" localSheetId="5">'[1]Shoring and Strutting'!#REF!</definedName>
    <definedName name="_rc16c">'[1]Shoring and Strutting'!#REF!</definedName>
    <definedName name="_rc20c" localSheetId="3">'[1]Shoring and Strutting'!#REF!</definedName>
    <definedName name="_rc20c" localSheetId="4">'[1]Shoring and Strutting'!#REF!</definedName>
    <definedName name="_rc20c" localSheetId="5">'[1]Shoring and Strutting'!#REF!</definedName>
    <definedName name="_rc20c">'[1]Shoring and Strutting'!#REF!</definedName>
    <definedName name="_rc24c" localSheetId="3">'[1]Shoring and Strutting'!#REF!</definedName>
    <definedName name="_rc24c" localSheetId="4">'[1]Shoring and Strutting'!#REF!</definedName>
    <definedName name="_rc24c" localSheetId="5">'[1]Shoring and Strutting'!#REF!</definedName>
    <definedName name="_rc24c">'[1]Shoring and Strutting'!#REF!</definedName>
    <definedName name="_rc28c" localSheetId="3">'[1]Shoring and Strutting'!#REF!</definedName>
    <definedName name="_rc28c" localSheetId="4">'[1]Shoring and Strutting'!#REF!</definedName>
    <definedName name="_rc28c" localSheetId="5">'[1]Shoring and Strutting'!#REF!</definedName>
    <definedName name="_rc28c">'[1]Shoring and Strutting'!#REF!</definedName>
    <definedName name="_rc30c" localSheetId="3">'[1]Shoring and Strutting'!#REF!</definedName>
    <definedName name="_rc30c" localSheetId="4">'[1]Shoring and Strutting'!#REF!</definedName>
    <definedName name="_rc30c" localSheetId="5">'[1]Shoring and Strutting'!#REF!</definedName>
    <definedName name="_rc30c">'[1]Shoring and Strutting'!#REF!</definedName>
    <definedName name="_rc32c" localSheetId="3">'[1]Shoring and Strutting'!#REF!</definedName>
    <definedName name="_rc32c" localSheetId="4">'[1]Shoring and Strutting'!#REF!</definedName>
    <definedName name="_rc32c" localSheetId="5">'[1]Shoring and Strutting'!#REF!</definedName>
    <definedName name="_rc32c">'[1]Shoring and Strutting'!#REF!</definedName>
    <definedName name="_rc36c" localSheetId="3">'[1]Shoring and Strutting'!#REF!</definedName>
    <definedName name="_rc36c" localSheetId="4">'[1]Shoring and Strutting'!#REF!</definedName>
    <definedName name="_rc36c" localSheetId="5">'[1]Shoring and Strutting'!#REF!</definedName>
    <definedName name="_rc36c">'[1]Shoring and Strutting'!#REF!</definedName>
    <definedName name="_rc40c" localSheetId="3">'[1]Shoring and Strutting'!#REF!</definedName>
    <definedName name="_rc40c" localSheetId="4">'[1]Shoring and Strutting'!#REF!</definedName>
    <definedName name="_rc40c" localSheetId="5">'[1]Shoring and Strutting'!#REF!</definedName>
    <definedName name="_rc40c">'[1]Shoring and Strutting'!#REF!</definedName>
    <definedName name="_rc44c" localSheetId="3">'[1]Shoring and Strutting'!#REF!</definedName>
    <definedName name="_rc44c" localSheetId="4">'[1]Shoring and Strutting'!#REF!</definedName>
    <definedName name="_rc44c" localSheetId="5">'[1]Shoring and Strutting'!#REF!</definedName>
    <definedName name="_rc44c">'[1]Shoring and Strutting'!#REF!</definedName>
    <definedName name="_SW10" localSheetId="3">'[1]Shoring and Strutting'!#REF!</definedName>
    <definedName name="_SW10" localSheetId="4">'[1]Shoring and Strutting'!#REF!</definedName>
    <definedName name="_SW10" localSheetId="5">'[1]Shoring and Strutting'!#REF!</definedName>
    <definedName name="_SW10">'[1]Shoring and Strutting'!#REF!</definedName>
    <definedName name="_tab1" localSheetId="3">#REF!</definedName>
    <definedName name="_tab1" localSheetId="4">#REF!</definedName>
    <definedName name="_tab1" localSheetId="5">#REF!</definedName>
    <definedName name="_tab1" localSheetId="1">#REF!</definedName>
    <definedName name="_tab1" localSheetId="0">#REF!</definedName>
    <definedName name="_tab1">#REF!</definedName>
    <definedName name="_tab2" localSheetId="3">#REF!</definedName>
    <definedName name="_tab2" localSheetId="4">#REF!</definedName>
    <definedName name="_tab2" localSheetId="5">#REF!</definedName>
    <definedName name="_tab2" localSheetId="1">#REF!</definedName>
    <definedName name="_tab2" localSheetId="0">#REF!</definedName>
    <definedName name="_tab2">#REF!</definedName>
    <definedName name="a" localSheetId="3">#REF!</definedName>
    <definedName name="a" localSheetId="4">#REF!</definedName>
    <definedName name="a" localSheetId="5">#REF!</definedName>
    <definedName name="a">#REF!</definedName>
    <definedName name="A.6" localSheetId="3">#REF!</definedName>
    <definedName name="A.6" localSheetId="4">#REF!</definedName>
    <definedName name="A.6" localSheetId="5">#REF!</definedName>
    <definedName name="A.6">#REF!</definedName>
    <definedName name="A.C.Pipe" localSheetId="3">#REF!</definedName>
    <definedName name="A.C.Pipe" localSheetId="4">#REF!</definedName>
    <definedName name="A.C.Pipe" localSheetId="5">#REF!</definedName>
    <definedName name="A.C.Pipe">#REF!</definedName>
    <definedName name="a1o" localSheetId="3">#REF!</definedName>
    <definedName name="a1o" localSheetId="4">#REF!</definedName>
    <definedName name="a1o" localSheetId="5">#REF!</definedName>
    <definedName name="a1o">#REF!</definedName>
    <definedName name="aaa" localSheetId="3">#REF!</definedName>
    <definedName name="aaa" localSheetId="4">#REF!</definedName>
    <definedName name="aaa" localSheetId="5">#REF!</definedName>
    <definedName name="aaa">#REF!</definedName>
    <definedName name="ab" localSheetId="3">#REF!</definedName>
    <definedName name="ab" localSheetId="4">#REF!</definedName>
    <definedName name="ab" localSheetId="5">#REF!</definedName>
    <definedName name="ab">#REF!</definedName>
    <definedName name="ABS_SHORING" localSheetId="3">#REF!</definedName>
    <definedName name="ABS_SHORING" localSheetId="4">#REF!</definedName>
    <definedName name="ABS_SHORING" localSheetId="5">#REF!</definedName>
    <definedName name="ABS_SHORING">#REF!</definedName>
    <definedName name="AbsEst_10000" localSheetId="3">#REF!</definedName>
    <definedName name="AbsEst_10000" localSheetId="4">#REF!</definedName>
    <definedName name="AbsEst_10000" localSheetId="5">#REF!</definedName>
    <definedName name="AbsEst_10000">#REF!</definedName>
    <definedName name="Absest_1LL_12" localSheetId="3">#REF!</definedName>
    <definedName name="Absest_1LL_12" localSheetId="4">#REF!</definedName>
    <definedName name="Absest_1LL_12" localSheetId="5">#REF!</definedName>
    <definedName name="Absest_1LL_12">#REF!</definedName>
    <definedName name="Absest_1LL_7.5" localSheetId="3">#REF!</definedName>
    <definedName name="Absest_1LL_7.5" localSheetId="4">#REF!</definedName>
    <definedName name="Absest_1LL_7.5" localSheetId="5">#REF!</definedName>
    <definedName name="Absest_1LL_7.5">#REF!</definedName>
    <definedName name="Absest_30000" localSheetId="3">#REF!</definedName>
    <definedName name="Absest_30000" localSheetId="4">#REF!</definedName>
    <definedName name="Absest_30000" localSheetId="5">#REF!</definedName>
    <definedName name="Absest_30000">#REF!</definedName>
    <definedName name="Absest_60000" localSheetId="3">#REF!</definedName>
    <definedName name="Absest_60000" localSheetId="4">#REF!</definedName>
    <definedName name="Absest_60000" localSheetId="5">#REF!</definedName>
    <definedName name="Absest_60000">#REF!</definedName>
    <definedName name="Absrtract_MH_II" localSheetId="3">#REF!</definedName>
    <definedName name="Absrtract_MH_II" localSheetId="4">#REF!</definedName>
    <definedName name="Absrtract_MH_II" localSheetId="5">#REF!</definedName>
    <definedName name="Absrtract_MH_II">#REF!</definedName>
    <definedName name="ABSTRACT_ESTIMATE" localSheetId="3">#REF!</definedName>
    <definedName name="ABSTRACT_ESTIMATE" localSheetId="4">#REF!</definedName>
    <definedName name="ABSTRACT_ESTIMATE" localSheetId="5">#REF!</definedName>
    <definedName name="ABSTRACT_ESTIMATE">#REF!</definedName>
    <definedName name="ac" localSheetId="3">#REF!</definedName>
    <definedName name="ac" localSheetId="4">#REF!</definedName>
    <definedName name="ac" localSheetId="5">#REF!</definedName>
    <definedName name="ac">#REF!</definedName>
    <definedName name="ADD.STRUTT" localSheetId="3">#REF!</definedName>
    <definedName name="ADD.STRUTT" localSheetId="4">#REF!</definedName>
    <definedName name="ADD.STRUTT" localSheetId="5">#REF!</definedName>
    <definedName name="ADD.STRUTT">#REF!</definedName>
    <definedName name="ai" localSheetId="3">#REF!</definedName>
    <definedName name="ai" localSheetId="4">#REF!</definedName>
    <definedName name="ai" localSheetId="5">#REF!</definedName>
    <definedName name="ai">#REF!</definedName>
    <definedName name="AIR" localSheetId="3">#REF!</definedName>
    <definedName name="AIR" localSheetId="4">#REF!</definedName>
    <definedName name="AIR" localSheetId="5">#REF!</definedName>
    <definedName name="AIR">#REF!</definedName>
    <definedName name="alwarsump" localSheetId="3">#REF!</definedName>
    <definedName name="alwarsump" localSheetId="4">#REF!</definedName>
    <definedName name="alwarsump" localSheetId="5">#REF!</definedName>
    <definedName name="alwarsump" localSheetId="1">#REF!</definedName>
    <definedName name="alwarsump" localSheetId="0">#REF!</definedName>
    <definedName name="alwarsump">#REF!</definedName>
    <definedName name="annex7ll" localSheetId="3">#REF!</definedName>
    <definedName name="annex7ll" localSheetId="4">#REF!</definedName>
    <definedName name="annex7ll" localSheetId="5">#REF!</definedName>
    <definedName name="annex7ll">#REF!</definedName>
    <definedName name="annex7llsump" localSheetId="3">#REF!</definedName>
    <definedName name="annex7llsump" localSheetId="4">#REF!</definedName>
    <definedName name="annex7llsump" localSheetId="5">#REF!</definedName>
    <definedName name="annex7llsump">#REF!</definedName>
    <definedName name="annexsump7" localSheetId="3">#REF!</definedName>
    <definedName name="annexsump7" localSheetId="4">#REF!</definedName>
    <definedName name="annexsump7" localSheetId="5">#REF!</definedName>
    <definedName name="annexsump7">#REF!</definedName>
    <definedName name="annexsump7." localSheetId="3">#REF!</definedName>
    <definedName name="annexsump7." localSheetId="4">#REF!</definedName>
    <definedName name="annexsump7." localSheetId="5">#REF!</definedName>
    <definedName name="annexsump7.">#REF!</definedName>
    <definedName name="annexsump7.1" localSheetId="3">#REF!</definedName>
    <definedName name="annexsump7.1" localSheetId="4">#REF!</definedName>
    <definedName name="annexsump7.1" localSheetId="5">#REF!</definedName>
    <definedName name="annexsump7.1">#REF!</definedName>
    <definedName name="ANNX18" localSheetId="3">#REF!</definedName>
    <definedName name="ANNX18" localSheetId="4">#REF!</definedName>
    <definedName name="ANNX18" localSheetId="5">#REF!</definedName>
    <definedName name="ANNX18">#REF!</definedName>
    <definedName name="anscount" hidden="1">1</definedName>
    <definedName name="B.C1.3.6_40mm" localSheetId="3">#REF!</definedName>
    <definedName name="B.C1.3.6_40mm" localSheetId="4">#REF!</definedName>
    <definedName name="B.C1.3.6_40mm" localSheetId="5">#REF!</definedName>
    <definedName name="B.C1.3.6_40mm">#REF!</definedName>
    <definedName name="B.W.1.3_2.0" localSheetId="3">#REF!</definedName>
    <definedName name="B.W.1.3_2.0" localSheetId="4">#REF!</definedName>
    <definedName name="B.W.1.3_2.0" localSheetId="5">#REF!</definedName>
    <definedName name="B.W.1.3_2.0">#REF!</definedName>
    <definedName name="B.W.1.3_2.25" localSheetId="3">#REF!</definedName>
    <definedName name="B.W.1.3_2.25" localSheetId="4">#REF!</definedName>
    <definedName name="B.W.1.3_2.25" localSheetId="5">#REF!</definedName>
    <definedName name="B.W.1.3_2.25">#REF!</definedName>
    <definedName name="B.W.1.3_2.5" localSheetId="3">#REF!</definedName>
    <definedName name="B.W.1.3_2.5" localSheetId="4">#REF!</definedName>
    <definedName name="B.W.1.3_2.5" localSheetId="5">#REF!</definedName>
    <definedName name="B.W.1.3_2.5">#REF!</definedName>
    <definedName name="B.W.1.3_2.75" localSheetId="3">#REF!</definedName>
    <definedName name="B.W.1.3_2.75" localSheetId="4">#REF!</definedName>
    <definedName name="B.W.1.3_2.75" localSheetId="5">#REF!</definedName>
    <definedName name="B.W.1.3_2.75">#REF!</definedName>
    <definedName name="B.W.1.3_3" localSheetId="3">#REF!</definedName>
    <definedName name="B.W.1.3_3" localSheetId="4">#REF!</definedName>
    <definedName name="B.W.1.3_3" localSheetId="5">#REF!</definedName>
    <definedName name="B.W.1.3_3">#REF!</definedName>
    <definedName name="B.W.1.5_2.0" localSheetId="3">#REF!</definedName>
    <definedName name="B.W.1.5_2.0" localSheetId="4">#REF!</definedName>
    <definedName name="B.W.1.5_2.0" localSheetId="5">#REF!</definedName>
    <definedName name="B.W.1.5_2.0">#REF!</definedName>
    <definedName name="B.W.1.5_2.25" localSheetId="3">#REF!</definedName>
    <definedName name="B.W.1.5_2.25" localSheetId="4">#REF!</definedName>
    <definedName name="B.W.1.5_2.25" localSheetId="5">#REF!</definedName>
    <definedName name="B.W.1.5_2.25">#REF!</definedName>
    <definedName name="B.W.1.5_2.5" localSheetId="3">#REF!</definedName>
    <definedName name="B.W.1.5_2.5" localSheetId="4">#REF!</definedName>
    <definedName name="B.W.1.5_2.5" localSheetId="5">#REF!</definedName>
    <definedName name="B.W.1.5_2.5">#REF!</definedName>
    <definedName name="B.W.1.5_2.75" localSheetId="3">#REF!</definedName>
    <definedName name="B.W.1.5_2.75" localSheetId="4">#REF!</definedName>
    <definedName name="B.W.1.5_2.75" localSheetId="5">#REF!</definedName>
    <definedName name="B.W.1.5_2.75">#REF!</definedName>
    <definedName name="B.W.1.5_3" localSheetId="3">#REF!</definedName>
    <definedName name="B.W.1.5_3" localSheetId="4">#REF!</definedName>
    <definedName name="B.W.1.5_3" localSheetId="5">#REF!</definedName>
    <definedName name="B.W.1.5_3">#REF!</definedName>
    <definedName name="B.W.1.6_2.0" localSheetId="3">#REF!</definedName>
    <definedName name="B.W.1.6_2.0" localSheetId="4">#REF!</definedName>
    <definedName name="B.W.1.6_2.0" localSheetId="5">#REF!</definedName>
    <definedName name="B.W.1.6_2.0">#REF!</definedName>
    <definedName name="B.W.1.6_2.25" localSheetId="3">#REF!</definedName>
    <definedName name="B.W.1.6_2.25" localSheetId="4">#REF!</definedName>
    <definedName name="B.W.1.6_2.25" localSheetId="5">#REF!</definedName>
    <definedName name="B.W.1.6_2.25">#REF!</definedName>
    <definedName name="B.W.1.6_2.5" localSheetId="3">#REF!</definedName>
    <definedName name="B.W.1.6_2.5" localSheetId="4">#REF!</definedName>
    <definedName name="B.W.1.6_2.5" localSheetId="5">#REF!</definedName>
    <definedName name="B.W.1.6_2.5">#REF!</definedName>
    <definedName name="B.W.1.6_2.75" localSheetId="3">#REF!</definedName>
    <definedName name="B.W.1.6_2.75" localSheetId="4">#REF!</definedName>
    <definedName name="B.W.1.6_2.75" localSheetId="5">#REF!</definedName>
    <definedName name="B.W.1.6_2.75">#REF!</definedName>
    <definedName name="B.W.1.6_3" localSheetId="3">#REF!</definedName>
    <definedName name="B.W.1.6_3" localSheetId="4">#REF!</definedName>
    <definedName name="B.W.1.6_3" localSheetId="5">#REF!</definedName>
    <definedName name="B.W.1.6_3">#REF!</definedName>
    <definedName name="Br.Par_2.0" localSheetId="3">#REF!</definedName>
    <definedName name="Br.Par_2.0" localSheetId="4">#REF!</definedName>
    <definedName name="Br.Par_2.0" localSheetId="5">#REF!</definedName>
    <definedName name="Br.Par_2.0">#REF!</definedName>
    <definedName name="Br.Par_2.25" localSheetId="3">#REF!</definedName>
    <definedName name="Br.Par_2.25" localSheetId="4">#REF!</definedName>
    <definedName name="Br.Par_2.25" localSheetId="5">#REF!</definedName>
    <definedName name="Br.Par_2.25">#REF!</definedName>
    <definedName name="Br.Par_2.50" localSheetId="3">#REF!</definedName>
    <definedName name="Br.Par_2.50" localSheetId="4">#REF!</definedName>
    <definedName name="Br.Par_2.50" localSheetId="5">#REF!</definedName>
    <definedName name="Br.Par_2.50">#REF!</definedName>
    <definedName name="Br.Par_2.75" localSheetId="3">#REF!</definedName>
    <definedName name="Br.Par_2.75" localSheetId="4">#REF!</definedName>
    <definedName name="Br.Par_2.75" localSheetId="5">#REF!</definedName>
    <definedName name="Br.Par_2.75">#REF!</definedName>
    <definedName name="Br.Par_3.0" localSheetId="3">#REF!</definedName>
    <definedName name="Br.Par_3.0" localSheetId="4">#REF!</definedName>
    <definedName name="Br.Par_3.0" localSheetId="5">#REF!</definedName>
    <definedName name="Br.Par_3.0">#REF!</definedName>
    <definedName name="BRICK" localSheetId="3">'[1]Shoring and Strutting'!#REF!</definedName>
    <definedName name="BRICK" localSheetId="4">'[1]Shoring and Strutting'!#REF!</definedName>
    <definedName name="BRICK" localSheetId="5">'[1]Shoring and Strutting'!#REF!</definedName>
    <definedName name="BRICK">'[1]Shoring and Strutting'!#REF!</definedName>
    <definedName name="bw13c" localSheetId="3">'[1]Shoring and Strutting'!#REF!</definedName>
    <definedName name="bw13c" localSheetId="4">'[1]Shoring and Strutting'!#REF!</definedName>
    <definedName name="bw13c" localSheetId="5">'[1]Shoring and Strutting'!#REF!</definedName>
    <definedName name="bw13c">'[1]Shoring and Strutting'!#REF!</definedName>
    <definedName name="BW13F" localSheetId="3">'[1]Shoring and Strutting'!#REF!</definedName>
    <definedName name="BW13F" localSheetId="4">'[1]Shoring and Strutting'!#REF!</definedName>
    <definedName name="BW13F" localSheetId="5">'[1]Shoring and Strutting'!#REF!</definedName>
    <definedName name="BW13F">'[1]Shoring and Strutting'!#REF!</definedName>
    <definedName name="BW13S" localSheetId="3">'[1]Shoring and Strutting'!#REF!</definedName>
    <definedName name="BW13S" localSheetId="4">'[1]Shoring and Strutting'!#REF!</definedName>
    <definedName name="BW13S" localSheetId="5">'[1]Shoring and Strutting'!#REF!</definedName>
    <definedName name="BW13S">'[1]Shoring and Strutting'!#REF!</definedName>
    <definedName name="BW15C" localSheetId="3">'[1]Shoring and Strutting'!#REF!</definedName>
    <definedName name="BW15C" localSheetId="4">'[1]Shoring and Strutting'!#REF!</definedName>
    <definedName name="BW15C" localSheetId="5">'[1]Shoring and Strutting'!#REF!</definedName>
    <definedName name="BW15C">'[1]Shoring and Strutting'!#REF!</definedName>
    <definedName name="BW15F" localSheetId="3">'[1]Shoring and Strutting'!#REF!</definedName>
    <definedName name="BW15F" localSheetId="4">'[1]Shoring and Strutting'!#REF!</definedName>
    <definedName name="BW15F" localSheetId="5">'[1]Shoring and Strutting'!#REF!</definedName>
    <definedName name="BW15F">'[1]Shoring and Strutting'!#REF!</definedName>
    <definedName name="BW15S" localSheetId="3">'[1]Shoring and Strutting'!#REF!</definedName>
    <definedName name="BW15S" localSheetId="4">'[1]Shoring and Strutting'!#REF!</definedName>
    <definedName name="BW15S" localSheetId="5">'[1]Shoring and Strutting'!#REF!</definedName>
    <definedName name="BW15S">'[1]Shoring and Strutting'!#REF!</definedName>
    <definedName name="ca0" localSheetId="3">#REF!</definedName>
    <definedName name="ca0" localSheetId="4">#REF!</definedName>
    <definedName name="ca0" localSheetId="5">#REF!</definedName>
    <definedName name="ca0">#REF!</definedName>
    <definedName name="ca10.3" localSheetId="3">#REF!</definedName>
    <definedName name="ca10.3" localSheetId="4">#REF!</definedName>
    <definedName name="ca10.3" localSheetId="5">#REF!</definedName>
    <definedName name="ca10.3">#REF!</definedName>
    <definedName name="ca11.3" localSheetId="3">#REF!</definedName>
    <definedName name="ca11.3" localSheetId="4">#REF!</definedName>
    <definedName name="ca11.3" localSheetId="5">#REF!</definedName>
    <definedName name="ca11.3">#REF!</definedName>
    <definedName name="ca12.3" localSheetId="3">#REF!</definedName>
    <definedName name="ca12.3" localSheetId="4">#REF!</definedName>
    <definedName name="ca12.3" localSheetId="5">#REF!</definedName>
    <definedName name="ca12.3">#REF!</definedName>
    <definedName name="ca13.3" localSheetId="3">#REF!</definedName>
    <definedName name="ca13.3" localSheetId="4">#REF!</definedName>
    <definedName name="ca13.3" localSheetId="5">#REF!</definedName>
    <definedName name="ca13.3">#REF!</definedName>
    <definedName name="ca14.3" localSheetId="3">#REF!</definedName>
    <definedName name="ca14.3" localSheetId="4">#REF!</definedName>
    <definedName name="ca14.3" localSheetId="5">#REF!</definedName>
    <definedName name="ca14.3">#REF!</definedName>
    <definedName name="ca15.3" localSheetId="3">#REF!</definedName>
    <definedName name="ca15.3" localSheetId="4">#REF!</definedName>
    <definedName name="ca15.3" localSheetId="5">#REF!</definedName>
    <definedName name="ca15.3">#REF!</definedName>
    <definedName name="ca16.3" localSheetId="3">#REF!</definedName>
    <definedName name="ca16.3" localSheetId="4">#REF!</definedName>
    <definedName name="ca16.3" localSheetId="5">#REF!</definedName>
    <definedName name="ca16.3">#REF!</definedName>
    <definedName name="ca17.3" localSheetId="3">#REF!</definedName>
    <definedName name="ca17.3" localSheetId="4">#REF!</definedName>
    <definedName name="ca17.3" localSheetId="5">#REF!</definedName>
    <definedName name="ca17.3">#REF!</definedName>
    <definedName name="ca18.3" localSheetId="3">#REF!</definedName>
    <definedName name="ca18.3" localSheetId="4">#REF!</definedName>
    <definedName name="ca18.3" localSheetId="5">#REF!</definedName>
    <definedName name="ca18.3">#REF!</definedName>
    <definedName name="ca19.3" localSheetId="3">#REF!</definedName>
    <definedName name="ca19.3" localSheetId="4">#REF!</definedName>
    <definedName name="ca19.3" localSheetId="5">#REF!</definedName>
    <definedName name="ca19.3">#REF!</definedName>
    <definedName name="ca20.3" localSheetId="3">#REF!</definedName>
    <definedName name="ca20.3" localSheetId="4">#REF!</definedName>
    <definedName name="ca20.3" localSheetId="5">#REF!</definedName>
    <definedName name="ca20.3">#REF!</definedName>
    <definedName name="ca3.3" localSheetId="3">#REF!</definedName>
    <definedName name="ca3.3" localSheetId="4">#REF!</definedName>
    <definedName name="ca3.3" localSheetId="5">#REF!</definedName>
    <definedName name="ca3.3">#REF!</definedName>
    <definedName name="ca4.3" localSheetId="3">#REF!</definedName>
    <definedName name="ca4.3" localSheetId="4">#REF!</definedName>
    <definedName name="ca4.3" localSheetId="5">#REF!</definedName>
    <definedName name="ca4.3">#REF!</definedName>
    <definedName name="ca5.3" localSheetId="3">#REF!</definedName>
    <definedName name="ca5.3" localSheetId="4">#REF!</definedName>
    <definedName name="ca5.3" localSheetId="5">#REF!</definedName>
    <definedName name="ca5.3">#REF!</definedName>
    <definedName name="ca6.3" localSheetId="3">#REF!</definedName>
    <definedName name="ca6.3" localSheetId="4">#REF!</definedName>
    <definedName name="ca6.3" localSheetId="5">#REF!</definedName>
    <definedName name="ca6.3">#REF!</definedName>
    <definedName name="ca7.3" localSheetId="3">#REF!</definedName>
    <definedName name="ca7.3" localSheetId="4">#REF!</definedName>
    <definedName name="ca7.3" localSheetId="5">#REF!</definedName>
    <definedName name="ca7.3">#REF!</definedName>
    <definedName name="ca8.3" localSheetId="3">#REF!</definedName>
    <definedName name="ca8.3" localSheetId="4">#REF!</definedName>
    <definedName name="ca8.3" localSheetId="5">#REF!</definedName>
    <definedName name="ca8.3">#REF!</definedName>
    <definedName name="ca9.3" localSheetId="3">#REF!</definedName>
    <definedName name="ca9.3" localSheetId="4">#REF!</definedName>
    <definedName name="ca9.3" localSheetId="5">#REF!</definedName>
    <definedName name="ca9.3">#REF!</definedName>
    <definedName name="CARPI" localSheetId="3">'[1]Shoring and Strutting'!#REF!</definedName>
    <definedName name="CARPI" localSheetId="4">'[1]Shoring and Strutting'!#REF!</definedName>
    <definedName name="CARPI" localSheetId="5">'[1]Shoring and Strutting'!#REF!</definedName>
    <definedName name="CARPI">'[1]Shoring and Strutting'!#REF!</definedName>
    <definedName name="CARPII" localSheetId="3">'[1]Shoring and Strutting'!#REF!</definedName>
    <definedName name="CARPII" localSheetId="4">'[1]Shoring and Strutting'!#REF!</definedName>
    <definedName name="CARPII" localSheetId="5">'[1]Shoring and Strutting'!#REF!</definedName>
    <definedName name="CARPII">'[1]Shoring and Strutting'!#REF!</definedName>
    <definedName name="CC1153_" localSheetId="3">'[1]Shoring and Strutting'!#REF!</definedName>
    <definedName name="CC1153_" localSheetId="4">'[1]Shoring and Strutting'!#REF!</definedName>
    <definedName name="CC1153_" localSheetId="5">'[1]Shoring and Strutting'!#REF!</definedName>
    <definedName name="CC1153_">'[1]Shoring and Strutting'!#REF!</definedName>
    <definedName name="CC124_" localSheetId="3">'[1]Shoring and Strutting'!#REF!</definedName>
    <definedName name="CC124_" localSheetId="4">'[1]Shoring and Strutting'!#REF!</definedName>
    <definedName name="CC124_" localSheetId="5">'[1]Shoring and Strutting'!#REF!</definedName>
    <definedName name="CC124_">'[1]Shoring and Strutting'!#REF!</definedName>
    <definedName name="CC136_" localSheetId="3">'[1]Shoring and Strutting'!#REF!</definedName>
    <definedName name="CC136_" localSheetId="4">'[1]Shoring and Strutting'!#REF!</definedName>
    <definedName name="CC136_" localSheetId="5">'[1]Shoring and Strutting'!#REF!</definedName>
    <definedName name="CC136_">'[1]Shoring and Strutting'!#REF!</definedName>
    <definedName name="CC148_" localSheetId="3">'[1]Shoring and Strutting'!#REF!</definedName>
    <definedName name="CC148_" localSheetId="4">'[1]Shoring and Strutting'!#REF!</definedName>
    <definedName name="CC148_" localSheetId="5">'[1]Shoring and Strutting'!#REF!</definedName>
    <definedName name="CC148_">'[1]Shoring and Strutting'!#REF!</definedName>
    <definedName name="CCOND" localSheetId="3">'[1]Shoring and Strutting'!#REF!</definedName>
    <definedName name="CCOND" localSheetId="4">'[1]Shoring and Strutting'!#REF!</definedName>
    <definedName name="CCOND" localSheetId="5">'[1]Shoring and Strutting'!#REF!</definedName>
    <definedName name="CCOND">'[1]Shoring and Strutting'!#REF!</definedName>
    <definedName name="CCONEI" localSheetId="3">'[1]Shoring and Strutting'!#REF!</definedName>
    <definedName name="CCONEI" localSheetId="4">'[1]Shoring and Strutting'!#REF!</definedName>
    <definedName name="CCONEI" localSheetId="5">'[1]Shoring and Strutting'!#REF!</definedName>
    <definedName name="CCONEI">'[1]Shoring and Strutting'!#REF!</definedName>
    <definedName name="CCONEIG" localSheetId="3">'[1]Shoring and Strutting'!#REF!</definedName>
    <definedName name="CCONEIG" localSheetId="4">'[1]Shoring and Strutting'!#REF!</definedName>
    <definedName name="CCONEIG" localSheetId="5">'[1]Shoring and Strutting'!#REF!</definedName>
    <definedName name="CCONEIG">'[1]Shoring and Strutting'!#REF!</definedName>
    <definedName name="CCONEL" localSheetId="3">'[1]Shoring and Strutting'!#REF!</definedName>
    <definedName name="CCONEL" localSheetId="4">'[1]Shoring and Strutting'!#REF!</definedName>
    <definedName name="CCONEL" localSheetId="5">'[1]Shoring and Strutting'!#REF!</definedName>
    <definedName name="CCONEL">'[1]Shoring and Strutting'!#REF!</definedName>
    <definedName name="CCONF" localSheetId="3">'[1]Shoring and Strutting'!#REF!</definedName>
    <definedName name="CCONF" localSheetId="4">'[1]Shoring and Strutting'!#REF!</definedName>
    <definedName name="CCONF" localSheetId="5">'[1]Shoring and Strutting'!#REF!</definedName>
    <definedName name="CCONF">'[1]Shoring and Strutting'!#REF!</definedName>
    <definedName name="CCONFI" localSheetId="3">'[1]Shoring and Strutting'!#REF!</definedName>
    <definedName name="CCONFI" localSheetId="4">'[1]Shoring and Strutting'!#REF!</definedName>
    <definedName name="CCONFI" localSheetId="5">'[1]Shoring and Strutting'!#REF!</definedName>
    <definedName name="CCONFI">'[1]Shoring and Strutting'!#REF!</definedName>
    <definedName name="CCONFIF" localSheetId="3">'[1]Shoring and Strutting'!#REF!</definedName>
    <definedName name="CCONFIF" localSheetId="4">'[1]Shoring and Strutting'!#REF!</definedName>
    <definedName name="CCONFIF" localSheetId="5">'[1]Shoring and Strutting'!#REF!</definedName>
    <definedName name="CCONFIF">'[1]Shoring and Strutting'!#REF!</definedName>
    <definedName name="CCONFO" localSheetId="3">'[1]Shoring and Strutting'!#REF!</definedName>
    <definedName name="CCONFO" localSheetId="4">'[1]Shoring and Strutting'!#REF!</definedName>
    <definedName name="CCONFO" localSheetId="5">'[1]Shoring and Strutting'!#REF!</definedName>
    <definedName name="CCONFO">'[1]Shoring and Strutting'!#REF!</definedName>
    <definedName name="CCONFOU" localSheetId="3">'[1]Shoring and Strutting'!#REF!</definedName>
    <definedName name="CCONFOU" localSheetId="4">'[1]Shoring and Strutting'!#REF!</definedName>
    <definedName name="CCONFOU" localSheetId="5">'[1]Shoring and Strutting'!#REF!</definedName>
    <definedName name="CCONFOU">'[1]Shoring and Strutting'!#REF!</definedName>
    <definedName name="CCONNI" localSheetId="3">'[1]Shoring and Strutting'!#REF!</definedName>
    <definedName name="CCONNI" localSheetId="4">'[1]Shoring and Strutting'!#REF!</definedName>
    <definedName name="CCONNI" localSheetId="5">'[1]Shoring and Strutting'!#REF!</definedName>
    <definedName name="CCONNI">'[1]Shoring and Strutting'!#REF!</definedName>
    <definedName name="CCONNIN" localSheetId="3">'[1]Shoring and Strutting'!#REF!</definedName>
    <definedName name="CCONNIN" localSheetId="4">'[1]Shoring and Strutting'!#REF!</definedName>
    <definedName name="CCONNIN" localSheetId="5">'[1]Shoring and Strutting'!#REF!</definedName>
    <definedName name="CCONNIN">'[1]Shoring and Strutting'!#REF!</definedName>
    <definedName name="CCONR" localSheetId="3">'[1]Shoring and Strutting'!#REF!</definedName>
    <definedName name="CCONR" localSheetId="4">'[1]Shoring and Strutting'!#REF!</definedName>
    <definedName name="CCONR" localSheetId="5">'[1]Shoring and Strutting'!#REF!</definedName>
    <definedName name="CCONR">'[1]Shoring and Strutting'!#REF!</definedName>
    <definedName name="CCONSE" localSheetId="3">'[1]Shoring and Strutting'!#REF!</definedName>
    <definedName name="CCONSE" localSheetId="4">'[1]Shoring and Strutting'!#REF!</definedName>
    <definedName name="CCONSE" localSheetId="5">'[1]Shoring and Strutting'!#REF!</definedName>
    <definedName name="CCONSE">'[1]Shoring and Strutting'!#REF!</definedName>
    <definedName name="CCONSEV" localSheetId="3">'[1]Shoring and Strutting'!#REF!</definedName>
    <definedName name="CCONSEV" localSheetId="4">'[1]Shoring and Strutting'!#REF!</definedName>
    <definedName name="CCONSEV" localSheetId="5">'[1]Shoring and Strutting'!#REF!</definedName>
    <definedName name="CCONSEV">'[1]Shoring and Strutting'!#REF!</definedName>
    <definedName name="CCONSI" localSheetId="3">'[1]Shoring and Strutting'!#REF!</definedName>
    <definedName name="CCONSI" localSheetId="4">'[1]Shoring and Strutting'!#REF!</definedName>
    <definedName name="CCONSI" localSheetId="5">'[1]Shoring and Strutting'!#REF!</definedName>
    <definedName name="CCONSI">'[1]Shoring and Strutting'!#REF!</definedName>
    <definedName name="CCONSIX" localSheetId="3">'[1]Shoring and Strutting'!#REF!</definedName>
    <definedName name="CCONSIX" localSheetId="4">'[1]Shoring and Strutting'!#REF!</definedName>
    <definedName name="CCONSIX" localSheetId="5">'[1]Shoring and Strutting'!#REF!</definedName>
    <definedName name="CCONSIX">'[1]Shoring and Strutting'!#REF!</definedName>
    <definedName name="CCONTE" localSheetId="3">'[1]Shoring and Strutting'!#REF!</definedName>
    <definedName name="CCONTE" localSheetId="4">'[1]Shoring and Strutting'!#REF!</definedName>
    <definedName name="CCONTE" localSheetId="5">'[1]Shoring and Strutting'!#REF!</definedName>
    <definedName name="CCONTE">'[1]Shoring and Strutting'!#REF!</definedName>
    <definedName name="CCONTH" localSheetId="3">'[1]Shoring and Strutting'!#REF!</definedName>
    <definedName name="CCONTH" localSheetId="4">'[1]Shoring and Strutting'!#REF!</definedName>
    <definedName name="CCONTH" localSheetId="5">'[1]Shoring and Strutting'!#REF!</definedName>
    <definedName name="CCONTH">'[1]Shoring and Strutting'!#REF!</definedName>
    <definedName name="CCONTHI" localSheetId="3">'[1]Shoring and Strutting'!#REF!</definedName>
    <definedName name="CCONTHI" localSheetId="4">'[1]Shoring and Strutting'!#REF!</definedName>
    <definedName name="CCONTHI" localSheetId="5">'[1]Shoring and Strutting'!#REF!</definedName>
    <definedName name="CCONTHI">'[1]Shoring and Strutting'!#REF!</definedName>
    <definedName name="CCONTWFI" localSheetId="3">'[1]Shoring and Strutting'!#REF!</definedName>
    <definedName name="CCONTWFI" localSheetId="4">'[1]Shoring and Strutting'!#REF!</definedName>
    <definedName name="CCONTWFI" localSheetId="5">'[1]Shoring and Strutting'!#REF!</definedName>
    <definedName name="CCONTWFI">'[1]Shoring and Strutting'!#REF!</definedName>
    <definedName name="CCONTWFO" localSheetId="3">'[1]Shoring and Strutting'!#REF!</definedName>
    <definedName name="CCONTWFO" localSheetId="4">'[1]Shoring and Strutting'!#REF!</definedName>
    <definedName name="CCONTWFO" localSheetId="5">'[1]Shoring and Strutting'!#REF!</definedName>
    <definedName name="CCONTWFO">'[1]Shoring and Strutting'!#REF!</definedName>
    <definedName name="CCONTWL" localSheetId="3">'[1]Shoring and Strutting'!#REF!</definedName>
    <definedName name="CCONTWL" localSheetId="4">'[1]Shoring and Strutting'!#REF!</definedName>
    <definedName name="CCONTWL" localSheetId="5">'[1]Shoring and Strutting'!#REF!</definedName>
    <definedName name="CCONTWL">'[1]Shoring and Strutting'!#REF!</definedName>
    <definedName name="CCONTWON" localSheetId="3">'[1]Shoring and Strutting'!#REF!</definedName>
    <definedName name="CCONTWON" localSheetId="4">'[1]Shoring and Strutting'!#REF!</definedName>
    <definedName name="CCONTWON" localSheetId="5">'[1]Shoring and Strutting'!#REF!</definedName>
    <definedName name="CCONTWON">'[1]Shoring and Strutting'!#REF!</definedName>
    <definedName name="CCONTWSI" localSheetId="3">'[1]Shoring and Strutting'!#REF!</definedName>
    <definedName name="CCONTWSI" localSheetId="4">'[1]Shoring and Strutting'!#REF!</definedName>
    <definedName name="CCONTWSI" localSheetId="5">'[1]Shoring and Strutting'!#REF!</definedName>
    <definedName name="CCONTWSI">'[1]Shoring and Strutting'!#REF!</definedName>
    <definedName name="CCONTWTH" localSheetId="3">'[1]Shoring and Strutting'!#REF!</definedName>
    <definedName name="CCONTWTH" localSheetId="4">'[1]Shoring and Strutting'!#REF!</definedName>
    <definedName name="CCONTWTH" localSheetId="5">'[1]Shoring and Strutting'!#REF!</definedName>
    <definedName name="CCONTWTH">'[1]Shoring and Strutting'!#REF!</definedName>
    <definedName name="CCONTWTW" localSheetId="3">'[1]Shoring and Strutting'!#REF!</definedName>
    <definedName name="CCONTWTW" localSheetId="4">'[1]Shoring and Strutting'!#REF!</definedName>
    <definedName name="CCONTWTW" localSheetId="5">'[1]Shoring and Strutting'!#REF!</definedName>
    <definedName name="CCONTWTW">'[1]Shoring and Strutting'!#REF!</definedName>
    <definedName name="CCONTWY" localSheetId="3">'[1]Shoring and Strutting'!#REF!</definedName>
    <definedName name="CCONTWY" localSheetId="4">'[1]Shoring and Strutting'!#REF!</definedName>
    <definedName name="CCONTWY" localSheetId="5">'[1]Shoring and Strutting'!#REF!</definedName>
    <definedName name="CCONTWY">'[1]Shoring and Strutting'!#REF!</definedName>
    <definedName name="CCTHC" localSheetId="3">'[1]Shoring and Strutting'!#REF!</definedName>
    <definedName name="CCTHC" localSheetId="4">'[1]Shoring and Strutting'!#REF!</definedName>
    <definedName name="CCTHC" localSheetId="5">'[1]Shoring and Strutting'!#REF!</definedName>
    <definedName name="CCTHC">'[1]Shoring and Strutting'!#REF!</definedName>
    <definedName name="CCTHD" localSheetId="3">'[1]Shoring and Strutting'!#REF!</definedName>
    <definedName name="CCTHD" localSheetId="4">'[1]Shoring and Strutting'!#REF!</definedName>
    <definedName name="CCTHD" localSheetId="5">'[1]Shoring and Strutting'!#REF!</definedName>
    <definedName name="CCTHD">'[1]Shoring and Strutting'!#REF!</definedName>
    <definedName name="CCTWC" localSheetId="3">'[1]Shoring and Strutting'!#REF!</definedName>
    <definedName name="CCTWC" localSheetId="4">'[1]Shoring and Strutting'!#REF!</definedName>
    <definedName name="CCTWC" localSheetId="5">'[1]Shoring and Strutting'!#REF!</definedName>
    <definedName name="CCTWC">'[1]Shoring and Strutting'!#REF!</definedName>
    <definedName name="CCTWD" localSheetId="3">'[1]Shoring and Strutting'!#REF!</definedName>
    <definedName name="CCTWD" localSheetId="4">'[1]Shoring and Strutting'!#REF!</definedName>
    <definedName name="CCTWD" localSheetId="5">'[1]Shoring and Strutting'!#REF!</definedName>
    <definedName name="CCTWD">'[1]Shoring and Strutting'!#REF!</definedName>
    <definedName name="CEMENT" localSheetId="3">'[1]Shoring and Strutting'!#REF!</definedName>
    <definedName name="CEMENT" localSheetId="4">'[1]Shoring and Strutting'!#REF!</definedName>
    <definedName name="CEMENT" localSheetId="5">'[1]Shoring and Strutting'!#REF!</definedName>
    <definedName name="CEMENT">'[1]Shoring and Strutting'!#REF!</definedName>
    <definedName name="Cement_Paint" localSheetId="3">#REF!</definedName>
    <definedName name="Cement_Paint" localSheetId="4">#REF!</definedName>
    <definedName name="Cement_Paint" localSheetId="5">#REF!</definedName>
    <definedName name="Cement_Paint">#REF!</definedName>
    <definedName name="cementpaint" localSheetId="3">#REF!</definedName>
    <definedName name="cementpaint" localSheetId="4">#REF!</definedName>
    <definedName name="cementpaint" localSheetId="5">#REF!</definedName>
    <definedName name="cementpaint">#REF!</definedName>
    <definedName name="CENTERING" localSheetId="3">#REF!</definedName>
    <definedName name="CENTERING" localSheetId="4">#REF!</definedName>
    <definedName name="CENTERING" localSheetId="5">#REF!</definedName>
    <definedName name="CENTERING">#REF!</definedName>
    <definedName name="ci10c" localSheetId="3">'[1]Shoring and Strutting'!#REF!</definedName>
    <definedName name="ci10c" localSheetId="4">'[1]Shoring and Strutting'!#REF!</definedName>
    <definedName name="ci10c" localSheetId="5">'[1]Shoring and Strutting'!#REF!</definedName>
    <definedName name="ci10c">'[1]Shoring and Strutting'!#REF!</definedName>
    <definedName name="ci12c" localSheetId="3">'[1]Shoring and Strutting'!#REF!</definedName>
    <definedName name="ci12c" localSheetId="4">'[1]Shoring and Strutting'!#REF!</definedName>
    <definedName name="ci12c" localSheetId="5">'[1]Shoring and Strutting'!#REF!</definedName>
    <definedName name="ci12c">'[1]Shoring and Strutting'!#REF!</definedName>
    <definedName name="ci14c" localSheetId="3">'[1]Shoring and Strutting'!#REF!</definedName>
    <definedName name="ci14c" localSheetId="4">'[1]Shoring and Strutting'!#REF!</definedName>
    <definedName name="ci14c" localSheetId="5">'[1]Shoring and Strutting'!#REF!</definedName>
    <definedName name="ci14c">'[1]Shoring and Strutting'!#REF!</definedName>
    <definedName name="ci16c" localSheetId="3">'[1]Shoring and Strutting'!#REF!</definedName>
    <definedName name="ci16c" localSheetId="4">'[1]Shoring and Strutting'!#REF!</definedName>
    <definedName name="ci16c" localSheetId="5">'[1]Shoring and Strutting'!#REF!</definedName>
    <definedName name="ci16c">'[1]Shoring and Strutting'!#REF!</definedName>
    <definedName name="ci4c" localSheetId="3">'[1]Shoring and Strutting'!#REF!</definedName>
    <definedName name="ci4c" localSheetId="4">'[1]Shoring and Strutting'!#REF!</definedName>
    <definedName name="ci4c" localSheetId="5">'[1]Shoring and Strutting'!#REF!</definedName>
    <definedName name="ci4c">'[1]Shoring and Strutting'!#REF!</definedName>
    <definedName name="ci6c" localSheetId="3">'[1]Shoring and Strutting'!#REF!</definedName>
    <definedName name="ci6c" localSheetId="4">'[1]Shoring and Strutting'!#REF!</definedName>
    <definedName name="ci6c" localSheetId="5">'[1]Shoring and Strutting'!#REF!</definedName>
    <definedName name="ci6c">'[1]Shoring and Strutting'!#REF!</definedName>
    <definedName name="ci8c" localSheetId="3">'[1]Shoring and Strutting'!#REF!</definedName>
    <definedName name="ci8c" localSheetId="4">'[1]Shoring and Strutting'!#REF!</definedName>
    <definedName name="ci8c" localSheetId="5">'[1]Shoring and Strutting'!#REF!</definedName>
    <definedName name="ci8c">'[1]Shoring and Strutting'!#REF!</definedName>
    <definedName name="CIFOUHA" localSheetId="3">'[1]Shoring and Strutting'!#REF!</definedName>
    <definedName name="CIFOUHA" localSheetId="4">'[1]Shoring and Strutting'!#REF!</definedName>
    <definedName name="CIFOUHA" localSheetId="5">'[1]Shoring and Strutting'!#REF!</definedName>
    <definedName name="CIFOUHA">'[1]Shoring and Strutting'!#REF!</definedName>
    <definedName name="CIFOUTW" localSheetId="3">'[1]Shoring and Strutting'!#REF!</definedName>
    <definedName name="CIFOUTW" localSheetId="4">'[1]Shoring and Strutting'!#REF!</definedName>
    <definedName name="CIFOUTW" localSheetId="5">'[1]Shoring and Strutting'!#REF!</definedName>
    <definedName name="CIFOUTW">'[1]Shoring and Strutting'!#REF!</definedName>
    <definedName name="CITWC" localSheetId="3">'[1]Shoring and Strutting'!#REF!</definedName>
    <definedName name="CITWC" localSheetId="4">'[1]Shoring and Strutting'!#REF!</definedName>
    <definedName name="CITWC" localSheetId="5">'[1]Shoring and Strutting'!#REF!</definedName>
    <definedName name="CITWC">'[1]Shoring and Strutting'!#REF!</definedName>
    <definedName name="CITWD" localSheetId="3">'[1]Shoring and Strutting'!#REF!</definedName>
    <definedName name="CITWD" localSheetId="4">'[1]Shoring and Strutting'!#REF!</definedName>
    <definedName name="CITWD" localSheetId="5">'[1]Shoring and Strutting'!#REF!</definedName>
    <definedName name="CITWD">'[1]Shoring and Strutting'!#REF!</definedName>
    <definedName name="CITWYTH" localSheetId="3">'[1]Shoring and Strutting'!#REF!</definedName>
    <definedName name="CITWYTH" localSheetId="4">'[1]Shoring and Strutting'!#REF!</definedName>
    <definedName name="CITWYTH" localSheetId="5">'[1]Shoring and Strutting'!#REF!</definedName>
    <definedName name="CITWYTH">'[1]Shoring and Strutting'!#REF!</definedName>
    <definedName name="CITWYTW" localSheetId="3">'[1]Shoring and Strutting'!#REF!</definedName>
    <definedName name="CITWYTW" localSheetId="4">'[1]Shoring and Strutting'!#REF!</definedName>
    <definedName name="CITWYTW" localSheetId="5">'[1]Shoring and Strutting'!#REF!</definedName>
    <definedName name="CITWYTW">'[1]Shoring and Strutting'!#REF!</definedName>
    <definedName name="CITYC" localSheetId="3">'[1]Shoring and Strutting'!#REF!</definedName>
    <definedName name="CITYC" localSheetId="4">'[1]Shoring and Strutting'!#REF!</definedName>
    <definedName name="CITYC" localSheetId="5">'[1]Shoring and Strutting'!#REF!</definedName>
    <definedName name="CITYC">'[1]Shoring and Strutting'!#REF!</definedName>
    <definedName name="CITYD" localSheetId="3">'[1]Shoring and Strutting'!#REF!</definedName>
    <definedName name="CITYD" localSheetId="4">'[1]Shoring and Strutting'!#REF!</definedName>
    <definedName name="CITYD" localSheetId="5">'[1]Shoring and Strutting'!#REF!</definedName>
    <definedName name="CITYD">'[1]Shoring and Strutting'!#REF!</definedName>
    <definedName name="CM12_" localSheetId="3">'[1]Shoring and Strutting'!#REF!</definedName>
    <definedName name="CM12_" localSheetId="4">'[1]Shoring and Strutting'!#REF!</definedName>
    <definedName name="CM12_" localSheetId="5">'[1]Shoring and Strutting'!#REF!</definedName>
    <definedName name="CM12_">'[1]Shoring and Strutting'!#REF!</definedName>
    <definedName name="CM13_" localSheetId="3">'[1]Shoring and Strutting'!#REF!</definedName>
    <definedName name="CM13_" localSheetId="4">'[1]Shoring and Strutting'!#REF!</definedName>
    <definedName name="CM13_" localSheetId="5">'[1]Shoring and Strutting'!#REF!</definedName>
    <definedName name="CM13_">'[1]Shoring and Strutting'!#REF!</definedName>
    <definedName name="CM14_" localSheetId="3">'[1]Shoring and Strutting'!#REF!</definedName>
    <definedName name="CM14_" localSheetId="4">'[1]Shoring and Strutting'!#REF!</definedName>
    <definedName name="CM14_" localSheetId="5">'[1]Shoring and Strutting'!#REF!</definedName>
    <definedName name="CM14_">'[1]Shoring and Strutting'!#REF!</definedName>
    <definedName name="CM15_" localSheetId="3">'[1]Shoring and Strutting'!#REF!</definedName>
    <definedName name="CM15_" localSheetId="4">'[1]Shoring and Strutting'!#REF!</definedName>
    <definedName name="CM15_" localSheetId="5">'[1]Shoring and Strutting'!#REF!</definedName>
    <definedName name="CM15_">'[1]Shoring and Strutting'!#REF!</definedName>
    <definedName name="cmain" localSheetId="3">#REF!</definedName>
    <definedName name="cmain" localSheetId="4">#REF!</definedName>
    <definedName name="cmain" localSheetId="5">#REF!</definedName>
    <definedName name="cmain">#REF!</definedName>
    <definedName name="CMFIC" localSheetId="3">'[1]Shoring and Strutting'!#REF!</definedName>
    <definedName name="CMFIC" localSheetId="4">'[1]Shoring and Strutting'!#REF!</definedName>
    <definedName name="CMFIC" localSheetId="5">'[1]Shoring and Strutting'!#REF!</definedName>
    <definedName name="CMFIC">'[1]Shoring and Strutting'!#REF!</definedName>
    <definedName name="CMFID" localSheetId="3">'[1]Shoring and Strutting'!#REF!</definedName>
    <definedName name="CMFID" localSheetId="4">'[1]Shoring and Strutting'!#REF!</definedName>
    <definedName name="CMFID" localSheetId="5">'[1]Shoring and Strutting'!#REF!</definedName>
    <definedName name="CMFID">'[1]Shoring and Strutting'!#REF!</definedName>
    <definedName name="CMFOC" localSheetId="3">'[1]Shoring and Strutting'!#REF!</definedName>
    <definedName name="CMFOC" localSheetId="4">'[1]Shoring and Strutting'!#REF!</definedName>
    <definedName name="CMFOC" localSheetId="5">'[1]Shoring and Strutting'!#REF!</definedName>
    <definedName name="CMFOC">'[1]Shoring and Strutting'!#REF!</definedName>
    <definedName name="CMFOD" localSheetId="3">'[1]Shoring and Strutting'!#REF!</definedName>
    <definedName name="CMFOD" localSheetId="4">'[1]Shoring and Strutting'!#REF!</definedName>
    <definedName name="CMFOD" localSheetId="5">'[1]Shoring and Strutting'!#REF!</definedName>
    <definedName name="CMFOD">'[1]Shoring and Strutting'!#REF!</definedName>
    <definedName name="CMTH" localSheetId="3">'[1]Shoring and Strutting'!#REF!</definedName>
    <definedName name="CMTH" localSheetId="4">'[1]Shoring and Strutting'!#REF!</definedName>
    <definedName name="CMTH" localSheetId="5">'[1]Shoring and Strutting'!#REF!</definedName>
    <definedName name="CMTH">'[1]Shoring and Strutting'!#REF!</definedName>
    <definedName name="CMTHC" localSheetId="3">'[1]Shoring and Strutting'!#REF!</definedName>
    <definedName name="CMTHC" localSheetId="4">'[1]Shoring and Strutting'!#REF!</definedName>
    <definedName name="CMTHC" localSheetId="5">'[1]Shoring and Strutting'!#REF!</definedName>
    <definedName name="CMTHC">'[1]Shoring and Strutting'!#REF!</definedName>
    <definedName name="CMTHD" localSheetId="3">'[1]Shoring and Strutting'!#REF!</definedName>
    <definedName name="CMTHD" localSheetId="4">'[1]Shoring and Strutting'!#REF!</definedName>
    <definedName name="CMTHD" localSheetId="5">'[1]Shoring and Strutting'!#REF!</definedName>
    <definedName name="CMTHD">'[1]Shoring and Strutting'!#REF!</definedName>
    <definedName name="cu0" localSheetId="3">#REF!</definedName>
    <definedName name="cu0" localSheetId="4">#REF!</definedName>
    <definedName name="cu0" localSheetId="5">#REF!</definedName>
    <definedName name="cu0">#REF!</definedName>
    <definedName name="cu10.3" localSheetId="3">#REF!</definedName>
    <definedName name="cu10.3" localSheetId="4">#REF!</definedName>
    <definedName name="cu10.3" localSheetId="5">#REF!</definedName>
    <definedName name="cu10.3">#REF!</definedName>
    <definedName name="cu11.3" localSheetId="3">#REF!</definedName>
    <definedName name="cu11.3" localSheetId="4">#REF!</definedName>
    <definedName name="cu11.3" localSheetId="5">#REF!</definedName>
    <definedName name="cu11.3">#REF!</definedName>
    <definedName name="cu12.3" localSheetId="3">#REF!</definedName>
    <definedName name="cu12.3" localSheetId="4">#REF!</definedName>
    <definedName name="cu12.3" localSheetId="5">#REF!</definedName>
    <definedName name="cu12.3">#REF!</definedName>
    <definedName name="cu13.3" localSheetId="3">#REF!</definedName>
    <definedName name="cu13.3" localSheetId="4">#REF!</definedName>
    <definedName name="cu13.3" localSheetId="5">#REF!</definedName>
    <definedName name="cu13.3">#REF!</definedName>
    <definedName name="cu14.3" localSheetId="3">#REF!</definedName>
    <definedName name="cu14.3" localSheetId="4">#REF!</definedName>
    <definedName name="cu14.3" localSheetId="5">#REF!</definedName>
    <definedName name="cu14.3">#REF!</definedName>
    <definedName name="cu15.3" localSheetId="3">#REF!</definedName>
    <definedName name="cu15.3" localSheetId="4">#REF!</definedName>
    <definedName name="cu15.3" localSheetId="5">#REF!</definedName>
    <definedName name="cu15.3">#REF!</definedName>
    <definedName name="cu16.3" localSheetId="3">#REF!</definedName>
    <definedName name="cu16.3" localSheetId="4">#REF!</definedName>
    <definedName name="cu16.3" localSheetId="5">#REF!</definedName>
    <definedName name="cu16.3">#REF!</definedName>
    <definedName name="cu17.3" localSheetId="3">#REF!</definedName>
    <definedName name="cu17.3" localSheetId="4">#REF!</definedName>
    <definedName name="cu17.3" localSheetId="5">#REF!</definedName>
    <definedName name="cu17.3">#REF!</definedName>
    <definedName name="cu18.3" localSheetId="3">#REF!</definedName>
    <definedName name="cu18.3" localSheetId="4">#REF!</definedName>
    <definedName name="cu18.3" localSheetId="5">#REF!</definedName>
    <definedName name="cu18.3">#REF!</definedName>
    <definedName name="cu19.3" localSheetId="3">#REF!</definedName>
    <definedName name="cu19.3" localSheetId="4">#REF!</definedName>
    <definedName name="cu19.3" localSheetId="5">#REF!</definedName>
    <definedName name="cu19.3">#REF!</definedName>
    <definedName name="cu20.3" localSheetId="3">#REF!</definedName>
    <definedName name="cu20.3" localSheetId="4">#REF!</definedName>
    <definedName name="cu20.3" localSheetId="5">#REF!</definedName>
    <definedName name="cu20.3">#REF!</definedName>
    <definedName name="cu3.3" localSheetId="3">#REF!</definedName>
    <definedName name="cu3.3" localSheetId="4">#REF!</definedName>
    <definedName name="cu3.3" localSheetId="5">#REF!</definedName>
    <definedName name="cu3.3">#REF!</definedName>
    <definedName name="cu4.3" localSheetId="3">#REF!</definedName>
    <definedName name="cu4.3" localSheetId="4">#REF!</definedName>
    <definedName name="cu4.3" localSheetId="5">#REF!</definedName>
    <definedName name="cu4.3">#REF!</definedName>
    <definedName name="cu5.3" localSheetId="3">#REF!</definedName>
    <definedName name="cu5.3" localSheetId="4">#REF!</definedName>
    <definedName name="cu5.3" localSheetId="5">#REF!</definedName>
    <definedName name="cu5.3">#REF!</definedName>
    <definedName name="cu6.3" localSheetId="3">#REF!</definedName>
    <definedName name="cu6.3" localSheetId="4">#REF!</definedName>
    <definedName name="cu6.3" localSheetId="5">#REF!</definedName>
    <definedName name="cu6.3">#REF!</definedName>
    <definedName name="cu7.3" localSheetId="3">#REF!</definedName>
    <definedName name="cu7.3" localSheetId="4">#REF!</definedName>
    <definedName name="cu7.3" localSheetId="5">#REF!</definedName>
    <definedName name="cu7.3">#REF!</definedName>
    <definedName name="cu8.3" localSheetId="3">#REF!</definedName>
    <definedName name="cu8.3" localSheetId="4">#REF!</definedName>
    <definedName name="cu8.3" localSheetId="5">#REF!</definedName>
    <definedName name="cu8.3">#REF!</definedName>
    <definedName name="cu9.3" localSheetId="3">#REF!</definedName>
    <definedName name="cu9.3" localSheetId="4">#REF!</definedName>
    <definedName name="cu9.3" localSheetId="5">#REF!</definedName>
    <definedName name="cu9.3">#REF!</definedName>
    <definedName name="CUDDAPAH_40" localSheetId="3">#REF!</definedName>
    <definedName name="CUDDAPAH_40" localSheetId="4">#REF!</definedName>
    <definedName name="CUDDAPAH_40" localSheetId="5">#REF!</definedName>
    <definedName name="CUDDAPAH_40">#REF!</definedName>
    <definedName name="cutstone" localSheetId="3">#REF!</definedName>
    <definedName name="cutstone" localSheetId="4">#REF!</definedName>
    <definedName name="cutstone" localSheetId="5">#REF!</definedName>
    <definedName name="cutstone">#REF!</definedName>
    <definedName name="DADOO_CL.GLZ" localSheetId="3">#REF!</definedName>
    <definedName name="DADOO_CL.GLZ" localSheetId="4">#REF!</definedName>
    <definedName name="DADOO_CL.GLZ" localSheetId="5">#REF!</definedName>
    <definedName name="DADOO_CL.GLZ">#REF!</definedName>
    <definedName name="DADOO_MOSIC" localSheetId="3">#REF!</definedName>
    <definedName name="DADOO_MOSIC" localSheetId="4">#REF!</definedName>
    <definedName name="DADOO_MOSIC" localSheetId="5">#REF!</definedName>
    <definedName name="DADOO_MOSIC">#REF!</definedName>
    <definedName name="DADOO_WT.GLZ" localSheetId="3">#REF!</definedName>
    <definedName name="DADOO_WT.GLZ" localSheetId="4">#REF!</definedName>
    <definedName name="DADOO_WT.GLZ" localSheetId="5">#REF!</definedName>
    <definedName name="DADOO_WT.GLZ">#REF!</definedName>
    <definedName name="data" localSheetId="3">#REF!</definedName>
    <definedName name="data" localSheetId="4">#REF!</definedName>
    <definedName name="data" localSheetId="5">#REF!</definedName>
    <definedName name="data">#REF!</definedName>
    <definedName name="data2" localSheetId="3">#REF!</definedName>
    <definedName name="data2" localSheetId="4">#REF!</definedName>
    <definedName name="data2" localSheetId="5">#REF!</definedName>
    <definedName name="data2">#REF!</definedName>
    <definedName name="_xlnm.Database" localSheetId="3">#REF!</definedName>
    <definedName name="_xlnm.Database" localSheetId="4">#REF!</definedName>
    <definedName name="_xlnm.Database" localSheetId="5">#REF!</definedName>
    <definedName name="_xlnm.Database">#REF!</definedName>
    <definedName name="Detest_10000" localSheetId="3">#REF!</definedName>
    <definedName name="Detest_10000" localSheetId="4">#REF!</definedName>
    <definedName name="Detest_10000" localSheetId="5">#REF!</definedName>
    <definedName name="Detest_10000">#REF!</definedName>
    <definedName name="Detest_1LL_12" localSheetId="3">#REF!</definedName>
    <definedName name="Detest_1LL_12" localSheetId="4">#REF!</definedName>
    <definedName name="Detest_1LL_12" localSheetId="5">#REF!</definedName>
    <definedName name="Detest_1LL_12">#REF!</definedName>
    <definedName name="Detest_1LL_7.5" localSheetId="3">#REF!</definedName>
    <definedName name="Detest_1LL_7.5" localSheetId="4">#REF!</definedName>
    <definedName name="Detest_1LL_7.5" localSheetId="5">#REF!</definedName>
    <definedName name="Detest_1LL_7.5">#REF!</definedName>
    <definedName name="Detest_30000" localSheetId="3">#REF!</definedName>
    <definedName name="Detest_30000" localSheetId="4">#REF!</definedName>
    <definedName name="Detest_30000" localSheetId="5">#REF!</definedName>
    <definedName name="Detest_30000">#REF!</definedName>
    <definedName name="Detest_60000" localSheetId="3">#REF!</definedName>
    <definedName name="Detest_60000" localSheetId="4">#REF!</definedName>
    <definedName name="Detest_60000" localSheetId="5">#REF!</definedName>
    <definedName name="Detest_60000">#REF!</definedName>
    <definedName name="dist" localSheetId="3">'[1]Shoring and Strutting'!#REF!</definedName>
    <definedName name="dist" localSheetId="4">'[1]Shoring and Strutting'!#REF!</definedName>
    <definedName name="dist" localSheetId="5">'[1]Shoring and Strutting'!#REF!</definedName>
    <definedName name="dist">'[1]Shoring and Strutting'!#REF!</definedName>
    <definedName name="Distember" localSheetId="3">#REF!</definedName>
    <definedName name="Distember" localSheetId="4">#REF!</definedName>
    <definedName name="Distember" localSheetId="5">#REF!</definedName>
    <definedName name="Distember">#REF!</definedName>
    <definedName name="EARTH_FILL" localSheetId="3">#REF!</definedName>
    <definedName name="EARTH_FILL" localSheetId="4">#REF!</definedName>
    <definedName name="EARTH_FILL" localSheetId="5">#REF!</definedName>
    <definedName name="EARTH_FILL">#REF!</definedName>
    <definedName name="EL1_" localSheetId="3">'[1]Shoring and Strutting'!#REF!</definedName>
    <definedName name="EL1_" localSheetId="4">'[1]Shoring and Strutting'!#REF!</definedName>
    <definedName name="EL1_" localSheetId="5">'[1]Shoring and Strutting'!#REF!</definedName>
    <definedName name="EL1_">'[1]Shoring and Strutting'!#REF!</definedName>
    <definedName name="ELHR" localSheetId="3">'[1]Shoring and Strutting'!#REF!</definedName>
    <definedName name="ELHR" localSheetId="4">'[1]Shoring and Strutting'!#REF!</definedName>
    <definedName name="ELHR" localSheetId="5">'[1]Shoring and Strutting'!#REF!</definedName>
    <definedName name="ELHR">'[1]Shoring and Strutting'!#REF!</definedName>
    <definedName name="EWEAS" localSheetId="3">'[1]Shoring and Strutting'!#REF!</definedName>
    <definedName name="EWEAS" localSheetId="4">'[1]Shoring and Strutting'!#REF!</definedName>
    <definedName name="EWEAS" localSheetId="5">'[1]Shoring and Strutting'!#REF!</definedName>
    <definedName name="EWEAS">'[1]Shoring and Strutting'!#REF!</definedName>
    <definedName name="EWEAS2" localSheetId="3">'[1]Shoring and Strutting'!#REF!</definedName>
    <definedName name="EWEAS2" localSheetId="4">'[1]Shoring and Strutting'!#REF!</definedName>
    <definedName name="EWEAS2" localSheetId="5">'[1]Shoring and Strutting'!#REF!</definedName>
    <definedName name="EWEAS2">'[1]Shoring and Strutting'!#REF!</definedName>
    <definedName name="EWEAS3" localSheetId="3">'[1]Shoring and Strutting'!#REF!</definedName>
    <definedName name="EWEAS3" localSheetId="4">'[1]Shoring and Strutting'!#REF!</definedName>
    <definedName name="EWEAS3" localSheetId="5">'[1]Shoring and Strutting'!#REF!</definedName>
    <definedName name="EWEAS3">'[1]Shoring and Strutting'!#REF!</definedName>
    <definedName name="EWEAS4" localSheetId="3">'[1]Shoring and Strutting'!#REF!</definedName>
    <definedName name="EWEAS4" localSheetId="4">'[1]Shoring and Strutting'!#REF!</definedName>
    <definedName name="EWEAS4" localSheetId="5">'[1]Shoring and Strutting'!#REF!</definedName>
    <definedName name="EWEAS4">'[1]Shoring and Strutting'!#REF!</definedName>
    <definedName name="EWEAS5" localSheetId="3">'[1]Shoring and Strutting'!#REF!</definedName>
    <definedName name="EWEAS5" localSheetId="4">'[1]Shoring and Strutting'!#REF!</definedName>
    <definedName name="EWEAS5" localSheetId="5">'[1]Shoring and Strutting'!#REF!</definedName>
    <definedName name="EWEAS5">'[1]Shoring and Strutting'!#REF!</definedName>
    <definedName name="EWEAS6" localSheetId="3">'[1]Shoring and Strutting'!#REF!</definedName>
    <definedName name="EWEAS6" localSheetId="4">'[1]Shoring and Strutting'!#REF!</definedName>
    <definedName name="EWEAS6" localSheetId="5">'[1]Shoring and Strutting'!#REF!</definedName>
    <definedName name="EWEAS6">'[1]Shoring and Strutting'!#REF!</definedName>
    <definedName name="EWEAS7" localSheetId="3">'[1]Shoring and Strutting'!#REF!</definedName>
    <definedName name="EWEAS7" localSheetId="4">'[1]Shoring and Strutting'!#REF!</definedName>
    <definedName name="EWEAS7" localSheetId="5">'[1]Shoring and Strutting'!#REF!</definedName>
    <definedName name="EWEAS7">'[1]Shoring and Strutting'!#REF!</definedName>
    <definedName name="EWEASTHC" localSheetId="3">'[1]Shoring and Strutting'!#REF!</definedName>
    <definedName name="EWEASTHC" localSheetId="4">'[1]Shoring and Strutting'!#REF!</definedName>
    <definedName name="EWEASTHC" localSheetId="5">'[1]Shoring and Strutting'!#REF!</definedName>
    <definedName name="EWEASTHC">'[1]Shoring and Strutting'!#REF!</definedName>
    <definedName name="EWEASTHD" localSheetId="3">'[1]Shoring and Strutting'!#REF!</definedName>
    <definedName name="EWEASTHD" localSheetId="4">'[1]Shoring and Strutting'!#REF!</definedName>
    <definedName name="EWEASTHD" localSheetId="5">'[1]Shoring and Strutting'!#REF!</definedName>
    <definedName name="EWEASTHD">'[1]Shoring and Strutting'!#REF!</definedName>
    <definedName name="EWEASTWC" localSheetId="3">'[1]Shoring and Strutting'!#REF!</definedName>
    <definedName name="EWEASTWC" localSheetId="4">'[1]Shoring and Strutting'!#REF!</definedName>
    <definedName name="EWEASTWC" localSheetId="5">'[1]Shoring and Strutting'!#REF!</definedName>
    <definedName name="EWEASTWC">'[1]Shoring and Strutting'!#REF!</definedName>
    <definedName name="EWEASTWD" localSheetId="3">'[1]Shoring and Strutting'!#REF!</definedName>
    <definedName name="EWEASTWD" localSheetId="4">'[1]Shoring and Strutting'!#REF!</definedName>
    <definedName name="EWEASTWD" localSheetId="5">'[1]Shoring and Strutting'!#REF!</definedName>
    <definedName name="EWEASTWD">'[1]Shoring and Strutting'!#REF!</definedName>
    <definedName name="EWEHR" localSheetId="3">'[1]Shoring and Strutting'!#REF!</definedName>
    <definedName name="EWEHR" localSheetId="4">'[1]Shoring and Strutting'!#REF!</definedName>
    <definedName name="EWEHR" localSheetId="5">'[1]Shoring and Strutting'!#REF!</definedName>
    <definedName name="EWEHR">'[1]Shoring and Strutting'!#REF!</definedName>
    <definedName name="EWEMR" localSheetId="3">'[1]Shoring and Strutting'!#REF!</definedName>
    <definedName name="EWEMR" localSheetId="4">'[1]Shoring and Strutting'!#REF!</definedName>
    <definedName name="EWEMR" localSheetId="5">'[1]Shoring and Strutting'!#REF!</definedName>
    <definedName name="EWEMR">'[1]Shoring and Strutting'!#REF!</definedName>
    <definedName name="EWESDR" localSheetId="3">'[1]Shoring and Strutting'!#REF!</definedName>
    <definedName name="EWESDR" localSheetId="4">'[1]Shoring and Strutting'!#REF!</definedName>
    <definedName name="EWESDR" localSheetId="5">'[1]Shoring and Strutting'!#REF!</definedName>
    <definedName name="EWESDR">'[1]Shoring and Strutting'!#REF!</definedName>
    <definedName name="EWESDR2" localSheetId="3">'[1]Shoring and Strutting'!#REF!</definedName>
    <definedName name="EWESDR2" localSheetId="4">'[1]Shoring and Strutting'!#REF!</definedName>
    <definedName name="EWESDR2" localSheetId="5">'[1]Shoring and Strutting'!#REF!</definedName>
    <definedName name="EWESDR2">'[1]Shoring and Strutting'!#REF!</definedName>
    <definedName name="EWSDRTHC" localSheetId="3">'[1]Shoring and Strutting'!#REF!</definedName>
    <definedName name="EWSDRTHC" localSheetId="4">'[1]Shoring and Strutting'!#REF!</definedName>
    <definedName name="EWSDRTHC" localSheetId="5">'[1]Shoring and Strutting'!#REF!</definedName>
    <definedName name="EWSDRTHC">'[1]Shoring and Strutting'!#REF!</definedName>
    <definedName name="EWSDRTHD" localSheetId="3">'[1]Shoring and Strutting'!#REF!</definedName>
    <definedName name="EWSDRTHD" localSheetId="4">'[1]Shoring and Strutting'!#REF!</definedName>
    <definedName name="EWSDRTHD" localSheetId="5">'[1]Shoring and Strutting'!#REF!</definedName>
    <definedName name="EWSDRTHD">'[1]Shoring and Strutting'!#REF!</definedName>
    <definedName name="existinginterconnection" localSheetId="3">#REF!</definedName>
    <definedName name="existinginterconnection" localSheetId="4">#REF!</definedName>
    <definedName name="existinginterconnection" localSheetId="5">#REF!</definedName>
    <definedName name="existinginterconnection">#REF!</definedName>
    <definedName name="F.E.W_ALL" localSheetId="3">#REF!</definedName>
    <definedName name="F.E.W_ALL" localSheetId="4">#REF!</definedName>
    <definedName name="F.E.W_ALL" localSheetId="5">#REF!</definedName>
    <definedName name="F.E.W_ALL">#REF!</definedName>
    <definedName name="F.E.W_H.S.CLAY" localSheetId="3">#REF!</definedName>
    <definedName name="F.E.W_H.S.CLAY" localSheetId="4">#REF!</definedName>
    <definedName name="F.E.W_H.S.CLAY" localSheetId="5">#REF!</definedName>
    <definedName name="F.E.W_H.S.CLAY">#REF!</definedName>
    <definedName name="F.E.W_S.D.R" localSheetId="3">#REF!</definedName>
    <definedName name="F.E.W_S.D.R" localSheetId="4">#REF!</definedName>
    <definedName name="F.E.W_S.D.R" localSheetId="5">#REF!</definedName>
    <definedName name="F.E.W_S.D.R">#REF!</definedName>
    <definedName name="F.E.W_SAND" localSheetId="3">#REF!</definedName>
    <definedName name="F.E.W_SAND" localSheetId="4">#REF!</definedName>
    <definedName name="F.E.W_SAND" localSheetId="5">#REF!</definedName>
    <definedName name="F.E.W_SAND">#REF!</definedName>
    <definedName name="FILLRSC" localSheetId="3">'[1]Shoring and Strutting'!#REF!</definedName>
    <definedName name="FILLRSC" localSheetId="4">'[1]Shoring and Strutting'!#REF!</definedName>
    <definedName name="FILLRSC" localSheetId="5">'[1]Shoring and Strutting'!#REF!</definedName>
    <definedName name="FILLRSC">'[1]Shoring and Strutting'!#REF!</definedName>
    <definedName name="FILLRSD" localSheetId="3">'[1]Shoring and Strutting'!#REF!</definedName>
    <definedName name="FILLRSD" localSheetId="4">'[1]Shoring and Strutting'!#REF!</definedName>
    <definedName name="FILLRSD" localSheetId="5">'[1]Shoring and Strutting'!#REF!</definedName>
    <definedName name="FILLRSD">'[1]Shoring and Strutting'!#REF!</definedName>
    <definedName name="FITI" localSheetId="3">'[1]Shoring and Strutting'!#REF!</definedName>
    <definedName name="FITI" localSheetId="4">'[1]Shoring and Strutting'!#REF!</definedName>
    <definedName name="FITI" localSheetId="5">'[1]Shoring and Strutting'!#REF!</definedName>
    <definedName name="FITI">'[1]Shoring and Strutting'!#REF!</definedName>
    <definedName name="FITII" localSheetId="3">'[1]Shoring and Strutting'!#REF!</definedName>
    <definedName name="FITII" localSheetId="4">'[1]Shoring and Strutting'!#REF!</definedName>
    <definedName name="FITII" localSheetId="5">'[1]Shoring and Strutting'!#REF!</definedName>
    <definedName name="FITII">'[1]Shoring and Strutting'!#REF!</definedName>
    <definedName name="FITTER" localSheetId="3">'[1]Shoring and Strutting'!#REF!</definedName>
    <definedName name="FITTER" localSheetId="4">'[1]Shoring and Strutting'!#REF!</definedName>
    <definedName name="FITTER" localSheetId="5">'[1]Shoring and Strutting'!#REF!</definedName>
    <definedName name="FITTER">'[1]Shoring and Strutting'!#REF!</definedName>
    <definedName name="form" localSheetId="3">#REF!</definedName>
    <definedName name="form" localSheetId="4">#REF!</definedName>
    <definedName name="form" localSheetId="5">#REF!</definedName>
    <definedName name="form">#REF!</definedName>
    <definedName name="formu" localSheetId="3">#REF!</definedName>
    <definedName name="formu" localSheetId="4">#REF!</definedName>
    <definedName name="formu" localSheetId="5">#REF!</definedName>
    <definedName name="formu" localSheetId="1">#REF!</definedName>
    <definedName name="formu" localSheetId="0">#REF!</definedName>
    <definedName name="formu">#REF!</definedName>
    <definedName name="formula" localSheetId="3">#REF!</definedName>
    <definedName name="formula" localSheetId="4">#REF!</definedName>
    <definedName name="formula" localSheetId="5">#REF!</definedName>
    <definedName name="formula">#REF!</definedName>
    <definedName name="gi" localSheetId="3">#REF!</definedName>
    <definedName name="gi" localSheetId="4">#REF!</definedName>
    <definedName name="gi" localSheetId="5">#REF!</definedName>
    <definedName name="gi" localSheetId="1">#REF!</definedName>
    <definedName name="gi">#REF!</definedName>
    <definedName name="GRANO" localSheetId="3">#REF!</definedName>
    <definedName name="GRANO" localSheetId="4">#REF!</definedName>
    <definedName name="GRANO" localSheetId="5">#REF!</definedName>
    <definedName name="GRANO">#REF!</definedName>
    <definedName name="GRAV" localSheetId="3">'[1]Shoring and Strutting'!#REF!</definedName>
    <definedName name="GRAV" localSheetId="4">'[1]Shoring and Strutting'!#REF!</definedName>
    <definedName name="GRAV" localSheetId="5">'[1]Shoring and Strutting'!#REF!</definedName>
    <definedName name="GRAV">'[1]Shoring and Strutting'!#REF!</definedName>
    <definedName name="HBGFO" localSheetId="3">'[1]Shoring and Strutting'!#REF!</definedName>
    <definedName name="HBGFO" localSheetId="4">'[1]Shoring and Strutting'!#REF!</definedName>
    <definedName name="HBGFO" localSheetId="5">'[1]Shoring and Strutting'!#REF!</definedName>
    <definedName name="HBGFO">'[1]Shoring and Strutting'!#REF!</definedName>
    <definedName name="HBGTW" localSheetId="3">'[1]Shoring and Strutting'!#REF!</definedName>
    <definedName name="HBGTW" localSheetId="4">'[1]Shoring and Strutting'!#REF!</definedName>
    <definedName name="HBGTW" localSheetId="5">'[1]Shoring and Strutting'!#REF!</definedName>
    <definedName name="HBGTW">'[1]Shoring and Strutting'!#REF!</definedName>
    <definedName name="HBGTY" localSheetId="3">'[1]Shoring and Strutting'!#REF!</definedName>
    <definedName name="HBGTY" localSheetId="4">'[1]Shoring and Strutting'!#REF!</definedName>
    <definedName name="HBGTY" localSheetId="5">'[1]Shoring and Strutting'!#REF!</definedName>
    <definedName name="HBGTY">'[1]Shoring and Strutting'!#REF!</definedName>
    <definedName name="HDPE_PEDESTAL">[2]MiniAbs!$L$60:$R$72</definedName>
    <definedName name="INPUT_VALVE" localSheetId="3">#REF!</definedName>
    <definedName name="INPUT_VALVE" localSheetId="4">#REF!</definedName>
    <definedName name="INPUT_VALVE" localSheetId="5">#REF!</definedName>
    <definedName name="INPUT_VALVE">#REF!</definedName>
    <definedName name="Iron_Paint" localSheetId="3">#REF!</definedName>
    <definedName name="Iron_Paint" localSheetId="4">#REF!</definedName>
    <definedName name="Iron_Paint" localSheetId="5">#REF!</definedName>
    <definedName name="Iron_Paint">#REF!</definedName>
    <definedName name="JK" localSheetId="3">#REF!</definedName>
    <definedName name="JK" localSheetId="4">#REF!</definedName>
    <definedName name="JK" localSheetId="5">#REF!</definedName>
    <definedName name="JK">#REF!</definedName>
    <definedName name="JOI_RATE" localSheetId="3">#REF!</definedName>
    <definedName name="JOI_RATE" localSheetId="4">#REF!</definedName>
    <definedName name="JOI_RATE" localSheetId="5">#REF!</definedName>
    <definedName name="JOI_RATE">#REF!</definedName>
    <definedName name="KIOSK_PEDASTAL">[2]MiniAbs!$L$48:$R$58</definedName>
    <definedName name="KOTA_STONE" localSheetId="3">#REF!</definedName>
    <definedName name="KOTA_STONE" localSheetId="4">#REF!</definedName>
    <definedName name="KOTA_STONE" localSheetId="5">#REF!</definedName>
    <definedName name="KOTA_STONE">#REF!</definedName>
    <definedName name="LAB_RATE" localSheetId="3">#REF!</definedName>
    <definedName name="LAB_RATE" localSheetId="4">#REF!</definedName>
    <definedName name="LAB_RATE" localSheetId="5">#REF!</definedName>
    <definedName name="LAB_RATE">#REF!</definedName>
    <definedName name="Lac_Polish" localSheetId="3">#REF!</definedName>
    <definedName name="Lac_Polish" localSheetId="4">#REF!</definedName>
    <definedName name="Lac_Polish" localSheetId="5">#REF!</definedName>
    <definedName name="Lac_Polish">#REF!</definedName>
    <definedName name="Lead_statement" localSheetId="3">'[3]Lead (Final)'!#REF!</definedName>
    <definedName name="Lead_statement" localSheetId="4">'[3]Lead (Final)'!#REF!</definedName>
    <definedName name="Lead_statement" localSheetId="5">'[3]Lead (Final)'!#REF!</definedName>
    <definedName name="Lead_statement">'[3]Lead (Final)'!#REF!</definedName>
    <definedName name="limcount" hidden="1">1</definedName>
    <definedName name="M" localSheetId="3">'[4]RCC-Rates'!#REF!</definedName>
    <definedName name="M" localSheetId="4">'[4]RCC-Rates'!#REF!</definedName>
    <definedName name="M" localSheetId="5">'[4]RCC-Rates'!#REF!</definedName>
    <definedName name="M">'[4]RCC-Rates'!#REF!</definedName>
    <definedName name="M.S.Grill" localSheetId="3">#REF!</definedName>
    <definedName name="M.S.Grill" localSheetId="4">#REF!</definedName>
    <definedName name="M.S.Grill" localSheetId="5">#REF!</definedName>
    <definedName name="M.S.Grill">#REF!</definedName>
    <definedName name="m1.5bgl" localSheetId="3">#REF!</definedName>
    <definedName name="m1.5bgl" localSheetId="4">#REF!</definedName>
    <definedName name="m1.5bgl" localSheetId="5">#REF!</definedName>
    <definedName name="m1.5bgl">#REF!</definedName>
    <definedName name="m10.98agl" localSheetId="3">#REF!</definedName>
    <definedName name="m10.98agl" localSheetId="4">#REF!</definedName>
    <definedName name="m10.98agl" localSheetId="5">#REF!</definedName>
    <definedName name="m10.98agl">#REF!</definedName>
    <definedName name="m10.98bgl" localSheetId="3">#REF!</definedName>
    <definedName name="m10.98bgl" localSheetId="4">#REF!</definedName>
    <definedName name="m10.98bgl" localSheetId="5">#REF!</definedName>
    <definedName name="m10.98bgl">#REF!</definedName>
    <definedName name="m14.64agl" localSheetId="3">#REF!</definedName>
    <definedName name="m14.64agl" localSheetId="4">#REF!</definedName>
    <definedName name="m14.64agl" localSheetId="5">#REF!</definedName>
    <definedName name="m14.64agl">#REF!</definedName>
    <definedName name="m14.64bgl" localSheetId="3">#REF!</definedName>
    <definedName name="m14.64bgl" localSheetId="4">#REF!</definedName>
    <definedName name="m14.64bgl" localSheetId="5">#REF!</definedName>
    <definedName name="m14.64bgl">#REF!</definedName>
    <definedName name="m18.3agl" localSheetId="3">#REF!</definedName>
    <definedName name="m18.3agl" localSheetId="4">#REF!</definedName>
    <definedName name="m18.3agl" localSheetId="5">#REF!</definedName>
    <definedName name="m18.3agl">#REF!</definedName>
    <definedName name="m18.3bgl" localSheetId="3">#REF!</definedName>
    <definedName name="m18.3bgl" localSheetId="4">#REF!</definedName>
    <definedName name="m18.3bgl" localSheetId="5">#REF!</definedName>
    <definedName name="m18.3bgl">#REF!</definedName>
    <definedName name="m21.96agl" localSheetId="3">#REF!</definedName>
    <definedName name="m21.96agl" localSheetId="4">#REF!</definedName>
    <definedName name="m21.96agl" localSheetId="5">#REF!</definedName>
    <definedName name="m21.96agl">#REF!</definedName>
    <definedName name="m21.96bgl" localSheetId="3">#REF!</definedName>
    <definedName name="m21.96bgl" localSheetId="4">#REF!</definedName>
    <definedName name="m21.96bgl" localSheetId="5">#REF!</definedName>
    <definedName name="m21.96bgl">#REF!</definedName>
    <definedName name="m4.5agl" localSheetId="3">#REF!</definedName>
    <definedName name="m4.5agl" localSheetId="4">#REF!</definedName>
    <definedName name="m4.5agl" localSheetId="5">#REF!</definedName>
    <definedName name="m4.5agl">#REF!</definedName>
    <definedName name="m4.5bgl" localSheetId="3">#REF!</definedName>
    <definedName name="m4.5bgl" localSheetId="4">#REF!</definedName>
    <definedName name="m4.5bgl" localSheetId="5">#REF!</definedName>
    <definedName name="m4.5bgl">#REF!</definedName>
    <definedName name="m7.32agl" localSheetId="3">#REF!</definedName>
    <definedName name="m7.32agl" localSheetId="4">#REF!</definedName>
    <definedName name="m7.32agl" localSheetId="5">#REF!</definedName>
    <definedName name="m7.32agl">#REF!</definedName>
    <definedName name="m7.32bgl" localSheetId="3">#REF!</definedName>
    <definedName name="m7.32bgl" localSheetId="4">#REF!</definedName>
    <definedName name="m7.32bgl" localSheetId="5">#REF!</definedName>
    <definedName name="m7.32bgl">#REF!</definedName>
    <definedName name="MASI" localSheetId="3">'[1]Shoring and Strutting'!#REF!</definedName>
    <definedName name="MASI" localSheetId="4">'[1]Shoring and Strutting'!#REF!</definedName>
    <definedName name="MASI" localSheetId="5">'[1]Shoring and Strutting'!#REF!</definedName>
    <definedName name="MASI">'[1]Shoring and Strutting'!#REF!</definedName>
    <definedName name="MASII" localSheetId="3">'[1]Shoring and Strutting'!#REF!</definedName>
    <definedName name="MASII" localSheetId="4">'[1]Shoring and Strutting'!#REF!</definedName>
    <definedName name="MASII" localSheetId="5">'[1]Shoring and Strutting'!#REF!</definedName>
    <definedName name="MASII">'[1]Shoring and Strutting'!#REF!</definedName>
    <definedName name="MAZI" localSheetId="3">'[1]Shoring and Strutting'!#REF!</definedName>
    <definedName name="MAZI" localSheetId="4">'[1]Shoring and Strutting'!#REF!</definedName>
    <definedName name="MAZI" localSheetId="5">'[1]Shoring and Strutting'!#REF!</definedName>
    <definedName name="MAZI">'[1]Shoring and Strutting'!#REF!</definedName>
    <definedName name="MAZII" localSheetId="3">'[1]Shoring and Strutting'!#REF!</definedName>
    <definedName name="MAZII" localSheetId="4">'[1]Shoring and Strutting'!#REF!</definedName>
    <definedName name="MAZII" localSheetId="5">'[1]Shoring and Strutting'!#REF!</definedName>
    <definedName name="MAZII">'[1]Shoring and Strutting'!#REF!</definedName>
    <definedName name="mech" localSheetId="3">#REF!</definedName>
    <definedName name="mech" localSheetId="4">#REF!</definedName>
    <definedName name="mech" localSheetId="5">#REF!</definedName>
    <definedName name="mech">#REF!</definedName>
    <definedName name="MINI_ABSTRACT">[2]MiniAbs!$A$1:$I$17</definedName>
    <definedName name="MINI_PUMPSET">[2]MiniAbs!$L$1:$R$46</definedName>
    <definedName name="MINI_SOAK_PIT">[2]MiniAbs!$L$129:$R$138</definedName>
    <definedName name="MOSIC_INSITU" localSheetId="3">#REF!</definedName>
    <definedName name="MOSIC_INSITU" localSheetId="4">#REF!</definedName>
    <definedName name="MOSIC_INSITU" localSheetId="5">#REF!</definedName>
    <definedName name="MOSIC_INSITU">#REF!</definedName>
    <definedName name="MOSIC_TILES" localSheetId="3">#REF!</definedName>
    <definedName name="MOSIC_TILES" localSheetId="4">#REF!</definedName>
    <definedName name="MOSIC_TILES" localSheetId="5">#REF!</definedName>
    <definedName name="MOSIC_TILES">#REF!</definedName>
    <definedName name="mplank" localSheetId="3">'[1]Shoring and Strutting'!#REF!</definedName>
    <definedName name="mplank" localSheetId="4">'[1]Shoring and Strutting'!#REF!</definedName>
    <definedName name="mplank" localSheetId="5">'[1]Shoring and Strutting'!#REF!</definedName>
    <definedName name="mplank">'[1]Shoring and Strutting'!#REF!</definedName>
    <definedName name="P.C.C.1.2.4.10MM" localSheetId="3">#REF!</definedName>
    <definedName name="P.C.C.1.2.4.10MM" localSheetId="4">#REF!</definedName>
    <definedName name="P.C.C.1.2.4.10MM" localSheetId="5">#REF!</definedName>
    <definedName name="P.C.C.1.2.4.10MM">#REF!</definedName>
    <definedName name="P.C.C.1.2.4.H.B" localSheetId="3">#REF!</definedName>
    <definedName name="P.C.C.1.2.4.H.B" localSheetId="4">#REF!</definedName>
    <definedName name="P.C.C.1.2.4.H.B" localSheetId="5">#REF!</definedName>
    <definedName name="P.C.C.1.2.4.H.B">#REF!</definedName>
    <definedName name="P.C.C.1.2.4.M.B">[5]DATA!$A$235+[5]DATA!$G$244</definedName>
    <definedName name="P.C.C.1.3.6.40MM" localSheetId="3">#REF!</definedName>
    <definedName name="P.C.C.1.3.6.40MM" localSheetId="4">#REF!</definedName>
    <definedName name="P.C.C.1.3.6.40MM" localSheetId="5">#REF!</definedName>
    <definedName name="P.C.C.1.3.6.40MM">#REF!</definedName>
    <definedName name="P.C.C.1.3.6.H.B" localSheetId="3">#REF!</definedName>
    <definedName name="P.C.C.1.3.6.H.B" localSheetId="4">#REF!</definedName>
    <definedName name="P.C.C.1.3.6.H.B" localSheetId="5">#REF!</definedName>
    <definedName name="P.C.C.1.3.6.H.B">#REF!</definedName>
    <definedName name="P.C.C.1.4.8" localSheetId="3">#REF!</definedName>
    <definedName name="P.C.C.1.4.8" localSheetId="4">#REF!</definedName>
    <definedName name="P.C.C.1.4.8" localSheetId="5">#REF!</definedName>
    <definedName name="P.C.C.1.4.8">#REF!</definedName>
    <definedName name="P.C.C.1.5.10" localSheetId="3">#REF!</definedName>
    <definedName name="P.C.C.1.5.10" localSheetId="4">#REF!</definedName>
    <definedName name="P.C.C.1.5.10" localSheetId="5">#REF!</definedName>
    <definedName name="P.C.C.1.5.10">#REF!</definedName>
    <definedName name="P.C.C.1.8.16HB" localSheetId="3">#REF!</definedName>
    <definedName name="P.C.C.1.8.16HB" localSheetId="4">#REF!</definedName>
    <definedName name="P.C.C.1.8.16HB" localSheetId="5">#REF!</definedName>
    <definedName name="P.C.C.1.8.16HB">#REF!</definedName>
    <definedName name="P.C.C1.3.6.MB" localSheetId="3">#REF!</definedName>
    <definedName name="P.C.C1.3.6.MB" localSheetId="4">#REF!</definedName>
    <definedName name="P.C.C1.3.6.MB" localSheetId="5">#REF!</definedName>
    <definedName name="P.C.C1.3.6.MB">#REF!</definedName>
    <definedName name="P.C.C1.8.16_MB" localSheetId="3">#REF!</definedName>
    <definedName name="P.C.C1.8.16_MB" localSheetId="4">#REF!</definedName>
    <definedName name="P.C.C1.8.16_MB" localSheetId="5">#REF!</definedName>
    <definedName name="P.C.C1.8.16_MB">#REF!</definedName>
    <definedName name="p0" localSheetId="3">#REF!</definedName>
    <definedName name="p0" localSheetId="4">#REF!</definedName>
    <definedName name="p0" localSheetId="5">#REF!</definedName>
    <definedName name="p0">#REF!</definedName>
    <definedName name="p10.3" localSheetId="3">#REF!</definedName>
    <definedName name="p10.3" localSheetId="4">#REF!</definedName>
    <definedName name="p10.3" localSheetId="5">#REF!</definedName>
    <definedName name="p10.3">#REF!</definedName>
    <definedName name="p11.3" localSheetId="3">#REF!</definedName>
    <definedName name="p11.3" localSheetId="4">#REF!</definedName>
    <definedName name="p11.3" localSheetId="5">#REF!</definedName>
    <definedName name="p11.3">#REF!</definedName>
    <definedName name="p12.3" localSheetId="3">#REF!</definedName>
    <definedName name="p12.3" localSheetId="4">#REF!</definedName>
    <definedName name="p12.3" localSheetId="5">#REF!</definedName>
    <definedName name="p12.3">#REF!</definedName>
    <definedName name="p13.3" localSheetId="3">#REF!</definedName>
    <definedName name="p13.3" localSheetId="4">#REF!</definedName>
    <definedName name="p13.3" localSheetId="5">#REF!</definedName>
    <definedName name="p13.3">#REF!</definedName>
    <definedName name="p14.3" localSheetId="3">#REF!</definedName>
    <definedName name="p14.3" localSheetId="4">#REF!</definedName>
    <definedName name="p14.3" localSheetId="5">#REF!</definedName>
    <definedName name="p14.3">#REF!</definedName>
    <definedName name="p15.3" localSheetId="3">#REF!</definedName>
    <definedName name="p15.3" localSheetId="4">#REF!</definedName>
    <definedName name="p15.3" localSheetId="5">#REF!</definedName>
    <definedName name="p15.3">#REF!</definedName>
    <definedName name="p16.3" localSheetId="3">#REF!</definedName>
    <definedName name="p16.3" localSheetId="4">#REF!</definedName>
    <definedName name="p16.3" localSheetId="5">#REF!</definedName>
    <definedName name="p16.3">#REF!</definedName>
    <definedName name="p17.3" localSheetId="3">#REF!</definedName>
    <definedName name="p17.3" localSheetId="4">#REF!</definedName>
    <definedName name="p17.3" localSheetId="5">#REF!</definedName>
    <definedName name="p17.3">#REF!</definedName>
    <definedName name="p18.3" localSheetId="3">#REF!</definedName>
    <definedName name="p18.3" localSheetId="4">#REF!</definedName>
    <definedName name="p18.3" localSheetId="5">#REF!</definedName>
    <definedName name="p18.3">#REF!</definedName>
    <definedName name="p19.3" localSheetId="3">#REF!</definedName>
    <definedName name="p19.3" localSheetId="4">#REF!</definedName>
    <definedName name="p19.3" localSheetId="5">#REF!</definedName>
    <definedName name="p19.3">#REF!</definedName>
    <definedName name="p20.3" localSheetId="3">#REF!</definedName>
    <definedName name="p20.3" localSheetId="4">#REF!</definedName>
    <definedName name="p20.3" localSheetId="5">#REF!</definedName>
    <definedName name="p20.3">#REF!</definedName>
    <definedName name="p3.3" localSheetId="3">#REF!</definedName>
    <definedName name="p3.3" localSheetId="4">#REF!</definedName>
    <definedName name="p3.3" localSheetId="5">#REF!</definedName>
    <definedName name="p3.3">#REF!</definedName>
    <definedName name="p4.3" localSheetId="3">#REF!</definedName>
    <definedName name="p4.3" localSheetId="4">#REF!</definedName>
    <definedName name="p4.3" localSheetId="5">#REF!</definedName>
    <definedName name="p4.3">#REF!</definedName>
    <definedName name="p5.3" localSheetId="3">#REF!</definedName>
    <definedName name="p5.3" localSheetId="4">#REF!</definedName>
    <definedName name="p5.3" localSheetId="5">#REF!</definedName>
    <definedName name="p5.3">#REF!</definedName>
    <definedName name="p6.3" localSheetId="3">#REF!</definedName>
    <definedName name="p6.3" localSheetId="4">#REF!</definedName>
    <definedName name="p6.3" localSheetId="5">#REF!</definedName>
    <definedName name="p6.3">#REF!</definedName>
    <definedName name="p7.3" localSheetId="3">#REF!</definedName>
    <definedName name="p7.3" localSheetId="4">#REF!</definedName>
    <definedName name="p7.3" localSheetId="5">#REF!</definedName>
    <definedName name="p7.3">#REF!</definedName>
    <definedName name="p8.3" localSheetId="3">#REF!</definedName>
    <definedName name="p8.3" localSheetId="4">#REF!</definedName>
    <definedName name="p8.3" localSheetId="5">#REF!</definedName>
    <definedName name="p8.3">#REF!</definedName>
    <definedName name="p9.3" localSheetId="3">#REF!</definedName>
    <definedName name="p9.3" localSheetId="4">#REF!</definedName>
    <definedName name="p9.3" localSheetId="5">#REF!</definedName>
    <definedName name="p9.3">#REF!</definedName>
    <definedName name="PAINT" localSheetId="3">'[1]Shoring and Strutting'!#REF!</definedName>
    <definedName name="PAINT" localSheetId="4">'[1]Shoring and Strutting'!#REF!</definedName>
    <definedName name="PAINT" localSheetId="5">'[1]Shoring and Strutting'!#REF!</definedName>
    <definedName name="PAINT">'[1]Shoring and Strutting'!#REF!</definedName>
    <definedName name="PAINTI" localSheetId="3">'[1]Shoring and Strutting'!#REF!</definedName>
    <definedName name="PAINTI" localSheetId="4">'[1]Shoring and Strutting'!#REF!</definedName>
    <definedName name="PAINTI" localSheetId="5">'[1]Shoring and Strutting'!#REF!</definedName>
    <definedName name="PAINTI">'[1]Shoring and Strutting'!#REF!</definedName>
    <definedName name="PAINTII" localSheetId="3">'[1]Shoring and Strutting'!#REF!</definedName>
    <definedName name="PAINTII" localSheetId="4">'[1]Shoring and Strutting'!#REF!</definedName>
    <definedName name="PAINTII" localSheetId="5">'[1]Shoring and Strutting'!#REF!</definedName>
    <definedName name="PAINTII">'[1]Shoring and Strutting'!#REF!</definedName>
    <definedName name="pcc1481.5bgl">[6]rate!$N$14</definedName>
    <definedName name="pcc1484.5bgl" localSheetId="3">#REF!</definedName>
    <definedName name="pcc1484.5bgl" localSheetId="4">#REF!</definedName>
    <definedName name="pcc1484.5bgl" localSheetId="5">#REF!</definedName>
    <definedName name="pcc1484.5bgl">#REF!</definedName>
    <definedName name="PIPE_CONNECTION_MATERIALS" localSheetId="3">#REF!</definedName>
    <definedName name="PIPE_CONNECTION_MATERIALS" localSheetId="4">#REF!</definedName>
    <definedName name="PIPE_CONNECTION_MATERIALS" localSheetId="5">#REF!</definedName>
    <definedName name="PIPE_CONNECTION_MATERIALS">#REF!</definedName>
    <definedName name="Pipeline_diagram" localSheetId="3">#REF!</definedName>
    <definedName name="Pipeline_diagram" localSheetId="4">#REF!</definedName>
    <definedName name="Pipeline_diagram" localSheetId="5">#REF!</definedName>
    <definedName name="Pipeline_diagram">#REF!</definedName>
    <definedName name="PLAFITWC" localSheetId="3">'[1]Shoring and Strutting'!#REF!</definedName>
    <definedName name="PLAFITWC" localSheetId="4">'[1]Shoring and Strutting'!#REF!</definedName>
    <definedName name="PLAFITWC" localSheetId="5">'[1]Shoring and Strutting'!#REF!</definedName>
    <definedName name="PLAFITWC">'[1]Shoring and Strutting'!#REF!</definedName>
    <definedName name="PLAFITWD" localSheetId="3">'[1]Shoring and Strutting'!#REF!</definedName>
    <definedName name="PLAFITWD" localSheetId="4">'[1]Shoring and Strutting'!#REF!</definedName>
    <definedName name="PLAFITWD" localSheetId="5">'[1]Shoring and Strutting'!#REF!</definedName>
    <definedName name="PLAFITWD">'[1]Shoring and Strutting'!#REF!</definedName>
    <definedName name="Plast_1.3_W.P.C" localSheetId="3">#REF!</definedName>
    <definedName name="Plast_1.3_W.P.C" localSheetId="4">#REF!</definedName>
    <definedName name="Plast_1.3_W.P.C" localSheetId="5">#REF!</definedName>
    <definedName name="Plast_1.3_W.P.C">#REF!</definedName>
    <definedName name="Plast_1.5_12mm" localSheetId="3">#REF!</definedName>
    <definedName name="Plast_1.5_12mm" localSheetId="4">#REF!</definedName>
    <definedName name="Plast_1.5_12mm" localSheetId="5">#REF!</definedName>
    <definedName name="Plast_1.5_12mm">#REF!</definedName>
    <definedName name="Plast_1.5_20mm" localSheetId="3">#REF!</definedName>
    <definedName name="Plast_1.5_20mm" localSheetId="4">#REF!</definedName>
    <definedName name="Plast_1.5_20mm" localSheetId="5">#REF!</definedName>
    <definedName name="Plast_1.5_20mm">#REF!</definedName>
    <definedName name="Plast_Dummy" localSheetId="3">#REF!</definedName>
    <definedName name="Plast_Dummy" localSheetId="4">#REF!</definedName>
    <definedName name="Plast_Dummy" localSheetId="5">#REF!</definedName>
    <definedName name="Plast_Dummy">#REF!</definedName>
    <definedName name="Plast_Roof" localSheetId="3">#REF!</definedName>
    <definedName name="Plast_Roof" localSheetId="4">#REF!</definedName>
    <definedName name="Plast_Roof" localSheetId="5">#REF!</definedName>
    <definedName name="Plast_Roof">#REF!</definedName>
    <definedName name="Plastic_Emulsion" localSheetId="3">#REF!</definedName>
    <definedName name="Plastic_Emulsion" localSheetId="4">#REF!</definedName>
    <definedName name="Plastic_Emulsion" localSheetId="5">#REF!</definedName>
    <definedName name="Plastic_Emulsion">#REF!</definedName>
    <definedName name="PLATHD" localSheetId="3">'[1]Shoring and Strutting'!#REF!</definedName>
    <definedName name="PLATHD" localSheetId="4">'[1]Shoring and Strutting'!#REF!</definedName>
    <definedName name="PLATHD" localSheetId="5">'[1]Shoring and Strutting'!#REF!</definedName>
    <definedName name="PLATHD">'[1]Shoring and Strutting'!#REF!</definedName>
    <definedName name="PLATHTWC" localSheetId="3">'[1]Shoring and Strutting'!#REF!</definedName>
    <definedName name="PLATHTWC" localSheetId="4">'[1]Shoring and Strutting'!#REF!</definedName>
    <definedName name="PLATHTWC" localSheetId="5">'[1]Shoring and Strutting'!#REF!</definedName>
    <definedName name="PLATHTWC">'[1]Shoring and Strutting'!#REF!</definedName>
    <definedName name="PLATHTY" localSheetId="3">'[1]Shoring and Strutting'!#REF!</definedName>
    <definedName name="PLATHTY" localSheetId="4">'[1]Shoring and Strutting'!#REF!</definedName>
    <definedName name="PLATHTY" localSheetId="5">'[1]Shoring and Strutting'!#REF!</definedName>
    <definedName name="PLATHTY">'[1]Shoring and Strutting'!#REF!</definedName>
    <definedName name="PLATHTYC" localSheetId="3">'[1]Shoring and Strutting'!#REF!</definedName>
    <definedName name="PLATHTYC" localSheetId="4">'[1]Shoring and Strutting'!#REF!</definedName>
    <definedName name="PLATHTYC" localSheetId="5">'[1]Shoring and Strutting'!#REF!</definedName>
    <definedName name="PLATHTYC">'[1]Shoring and Strutting'!#REF!</definedName>
    <definedName name="PLATHTYD" localSheetId="3">'[1]Shoring and Strutting'!#REF!</definedName>
    <definedName name="PLATHTYD" localSheetId="4">'[1]Shoring and Strutting'!#REF!</definedName>
    <definedName name="PLATHTYD" localSheetId="5">'[1]Shoring and Strutting'!#REF!</definedName>
    <definedName name="PLATHTYD">'[1]Shoring and Strutting'!#REF!</definedName>
    <definedName name="PLUMBI" localSheetId="3">'[1]Shoring and Strutting'!#REF!</definedName>
    <definedName name="PLUMBI" localSheetId="4">'[1]Shoring and Strutting'!#REF!</definedName>
    <definedName name="PLUMBI" localSheetId="5">'[1]Shoring and Strutting'!#REF!</definedName>
    <definedName name="PLUMBI">'[1]Shoring and Strutting'!#REF!</definedName>
    <definedName name="PLUMBII" localSheetId="3">'[1]Shoring and Strutting'!#REF!</definedName>
    <definedName name="PLUMBII" localSheetId="4">'[1]Shoring and Strutting'!#REF!</definedName>
    <definedName name="PLUMBII" localSheetId="5">'[1]Shoring and Strutting'!#REF!</definedName>
    <definedName name="PLUMBII">'[1]Shoring and Strutting'!#REF!</definedName>
    <definedName name="POLES" localSheetId="3">'[1]Shoring and Strutting'!#REF!</definedName>
    <definedName name="POLES" localSheetId="4">'[1]Shoring and Strutting'!#REF!</definedName>
    <definedName name="POLES" localSheetId="5">'[1]Shoring and Strutting'!#REF!</definedName>
    <definedName name="POLES">'[1]Shoring and Strutting'!#REF!</definedName>
    <definedName name="PressedTile" localSheetId="3">#REF!</definedName>
    <definedName name="PressedTile" localSheetId="4">#REF!</definedName>
    <definedName name="PressedTile" localSheetId="5">#REF!</definedName>
    <definedName name="PressedTile">#REF!</definedName>
    <definedName name="_xlnm.Print_Area" localSheetId="3">'85'!$A$1:$I$73</definedName>
    <definedName name="_xlnm.Print_Area" localSheetId="4">'99'!$A$1:$I$81</definedName>
    <definedName name="_xlnm.Print_Area" localSheetId="5">'Andipattii Sedapatti'!$A$1:$I$199</definedName>
    <definedName name="_xlnm.Print_Area" localSheetId="1">'BillofQty '!$A$1:$N$22</definedName>
    <definedName name="_xlnm.Print_Area">#REF!</definedName>
    <definedName name="PRINT_AREA_MI" localSheetId="3">#REF!</definedName>
    <definedName name="PRINT_AREA_MI" localSheetId="4">#REF!</definedName>
    <definedName name="PRINT_AREA_MI" localSheetId="5">#REF!</definedName>
    <definedName name="PRINT_AREA_MI">#REF!</definedName>
    <definedName name="_xlnm.Print_Titles" localSheetId="3">'85'!$3:$4</definedName>
    <definedName name="_xlnm.Print_Titles" localSheetId="4">'99'!$3:$4</definedName>
    <definedName name="_xlnm.Print_Titles" localSheetId="5">'Andipattii Sedapatti'!$3:$4</definedName>
    <definedName name="proom" localSheetId="3">#REF!</definedName>
    <definedName name="proom" localSheetId="4">#REF!</definedName>
    <definedName name="proom" localSheetId="5">#REF!</definedName>
    <definedName name="proom">#REF!</definedName>
    <definedName name="proom5x4" localSheetId="3">#REF!</definedName>
    <definedName name="proom5x4" localSheetId="4">#REF!</definedName>
    <definedName name="proom5x4" localSheetId="5">#REF!</definedName>
    <definedName name="proom5x4">#REF!</definedName>
    <definedName name="PROPS" localSheetId="3">'[1]Shoring and Strutting'!#REF!</definedName>
    <definedName name="PROPS" localSheetId="4">'[1]Shoring and Strutting'!#REF!</definedName>
    <definedName name="PROPS" localSheetId="5">'[1]Shoring and Strutting'!#REF!</definedName>
    <definedName name="PROPS">'[1]Shoring and Strutting'!#REF!</definedName>
    <definedName name="PVCFOC" localSheetId="3">'[1]Shoring and Strutting'!#REF!</definedName>
    <definedName name="PVCFOC" localSheetId="4">'[1]Shoring and Strutting'!#REF!</definedName>
    <definedName name="PVCFOC" localSheetId="5">'[1]Shoring and Strutting'!#REF!</definedName>
    <definedName name="PVCFOC">'[1]Shoring and Strutting'!#REF!</definedName>
    <definedName name="PVCFOD" localSheetId="3">'[1]Shoring and Strutting'!#REF!</definedName>
    <definedName name="PVCFOD" localSheetId="4">'[1]Shoring and Strutting'!#REF!</definedName>
    <definedName name="PVCFOD" localSheetId="5">'[1]Shoring and Strutting'!#REF!</definedName>
    <definedName name="PVCFOD">'[1]Shoring and Strutting'!#REF!</definedName>
    <definedName name="PVCSIC" localSheetId="3">'[1]Shoring and Strutting'!#REF!</definedName>
    <definedName name="PVCSIC" localSheetId="4">'[1]Shoring and Strutting'!#REF!</definedName>
    <definedName name="PVCSIC" localSheetId="5">'[1]Shoring and Strutting'!#REF!</definedName>
    <definedName name="PVCSIC">'[1]Shoring and Strutting'!#REF!</definedName>
    <definedName name="PVCSID" localSheetId="3">'[1]Shoring and Strutting'!#REF!</definedName>
    <definedName name="PVCSID" localSheetId="4">'[1]Shoring and Strutting'!#REF!</definedName>
    <definedName name="PVCSID" localSheetId="5">'[1]Shoring and Strutting'!#REF!</definedName>
    <definedName name="PVCSID">'[1]Shoring and Strutting'!#REF!</definedName>
    <definedName name="PVCTHC" localSheetId="3">'[1]Shoring and Strutting'!#REF!</definedName>
    <definedName name="PVCTHC" localSheetId="4">'[1]Shoring and Strutting'!#REF!</definedName>
    <definedName name="PVCTHC" localSheetId="5">'[1]Shoring and Strutting'!#REF!</definedName>
    <definedName name="PVCTHC">'[1]Shoring and Strutting'!#REF!</definedName>
    <definedName name="PVCTHD" localSheetId="3">'[1]Shoring and Strutting'!#REF!</definedName>
    <definedName name="PVCTHD" localSheetId="4">'[1]Shoring and Strutting'!#REF!</definedName>
    <definedName name="PVCTHD" localSheetId="5">'[1]Shoring and Strutting'!#REF!</definedName>
    <definedName name="PVCTHD">'[1]Shoring and Strutting'!#REF!</definedName>
    <definedName name="qw" localSheetId="3">#REF!</definedName>
    <definedName name="qw" localSheetId="4">#REF!</definedName>
    <definedName name="qw" localSheetId="5">#REF!</definedName>
    <definedName name="qw" localSheetId="1">#REF!</definedName>
    <definedName name="qw" localSheetId="0">#REF!</definedName>
    <definedName name="qw">#REF!</definedName>
    <definedName name="R.R_1.3" localSheetId="3">#REF!</definedName>
    <definedName name="R.R_1.3" localSheetId="4">#REF!</definedName>
    <definedName name="R.R_1.3" localSheetId="5">#REF!</definedName>
    <definedName name="R.R_1.3">#REF!</definedName>
    <definedName name="R.R_1.5" localSheetId="3">#REF!</definedName>
    <definedName name="R.R_1.5" localSheetId="4">#REF!</definedName>
    <definedName name="R.R_1.5" localSheetId="5">#REF!</definedName>
    <definedName name="R.R_1.5">#REF!</definedName>
    <definedName name="R.R_1.6" localSheetId="3">#REF!</definedName>
    <definedName name="R.R_1.6" localSheetId="4">#REF!</definedName>
    <definedName name="R.R_1.6" localSheetId="5">#REF!</definedName>
    <definedName name="R.R_1.6">#REF!</definedName>
    <definedName name="r0" localSheetId="3">#REF!</definedName>
    <definedName name="r0" localSheetId="4">#REF!</definedName>
    <definedName name="r0" localSheetId="5">#REF!</definedName>
    <definedName name="r0">#REF!</definedName>
    <definedName name="r10.3" localSheetId="3">#REF!</definedName>
    <definedName name="r10.3" localSheetId="4">#REF!</definedName>
    <definedName name="r10.3" localSheetId="5">#REF!</definedName>
    <definedName name="r10.3">#REF!</definedName>
    <definedName name="r11.3" localSheetId="3">#REF!</definedName>
    <definedName name="r11.3" localSheetId="4">#REF!</definedName>
    <definedName name="r11.3" localSheetId="5">#REF!</definedName>
    <definedName name="r11.3">#REF!</definedName>
    <definedName name="r12.3" localSheetId="3">#REF!</definedName>
    <definedName name="r12.3" localSheetId="4">#REF!</definedName>
    <definedName name="r12.3" localSheetId="5">#REF!</definedName>
    <definedName name="r12.3">#REF!</definedName>
    <definedName name="r13.3" localSheetId="3">#REF!</definedName>
    <definedName name="r13.3" localSheetId="4">#REF!</definedName>
    <definedName name="r13.3" localSheetId="5">#REF!</definedName>
    <definedName name="r13.3">#REF!</definedName>
    <definedName name="r14.3" localSheetId="3">#REF!</definedName>
    <definedName name="r14.3" localSheetId="4">#REF!</definedName>
    <definedName name="r14.3" localSheetId="5">#REF!</definedName>
    <definedName name="r14.3">#REF!</definedName>
    <definedName name="r15.3" localSheetId="3">#REF!</definedName>
    <definedName name="r15.3" localSheetId="4">#REF!</definedName>
    <definedName name="r15.3" localSheetId="5">#REF!</definedName>
    <definedName name="r15.3">#REF!</definedName>
    <definedName name="r16.3" localSheetId="3">#REF!</definedName>
    <definedName name="r16.3" localSheetId="4">#REF!</definedName>
    <definedName name="r16.3" localSheetId="5">#REF!</definedName>
    <definedName name="r16.3">#REF!</definedName>
    <definedName name="r17.3" localSheetId="3">#REF!</definedName>
    <definedName name="r17.3" localSheetId="4">#REF!</definedName>
    <definedName name="r17.3" localSheetId="5">#REF!</definedName>
    <definedName name="r17.3">#REF!</definedName>
    <definedName name="r18.3" localSheetId="3">#REF!</definedName>
    <definedName name="r18.3" localSheetId="4">#REF!</definedName>
    <definedName name="r18.3" localSheetId="5">#REF!</definedName>
    <definedName name="r18.3">#REF!</definedName>
    <definedName name="r19.3" localSheetId="3">#REF!</definedName>
    <definedName name="r19.3" localSheetId="4">#REF!</definedName>
    <definedName name="r19.3" localSheetId="5">#REF!</definedName>
    <definedName name="r19.3">#REF!</definedName>
    <definedName name="r20.3" localSheetId="3">#REF!</definedName>
    <definedName name="r20.3" localSheetId="4">#REF!</definedName>
    <definedName name="r20.3" localSheetId="5">#REF!</definedName>
    <definedName name="r20.3">#REF!</definedName>
    <definedName name="r3.3" localSheetId="3">#REF!</definedName>
    <definedName name="r3.3" localSheetId="4">#REF!</definedName>
    <definedName name="r3.3" localSheetId="5">#REF!</definedName>
    <definedName name="r3.3">#REF!</definedName>
    <definedName name="r4.3" localSheetId="3">#REF!</definedName>
    <definedName name="r4.3" localSheetId="4">#REF!</definedName>
    <definedName name="r4.3" localSheetId="5">#REF!</definedName>
    <definedName name="r4.3">#REF!</definedName>
    <definedName name="r5.3" localSheetId="3">#REF!</definedName>
    <definedName name="r5.3" localSheetId="4">#REF!</definedName>
    <definedName name="r5.3" localSheetId="5">#REF!</definedName>
    <definedName name="r5.3">#REF!</definedName>
    <definedName name="r6.3" localSheetId="3">#REF!</definedName>
    <definedName name="r6.3" localSheetId="4">#REF!</definedName>
    <definedName name="r6.3" localSheetId="5">#REF!</definedName>
    <definedName name="r6.3">#REF!</definedName>
    <definedName name="r7.3" localSheetId="3">#REF!</definedName>
    <definedName name="r7.3" localSheetId="4">#REF!</definedName>
    <definedName name="r7.3" localSheetId="5">#REF!</definedName>
    <definedName name="r7.3">#REF!</definedName>
    <definedName name="r8.3" localSheetId="3">#REF!</definedName>
    <definedName name="r8.3" localSheetId="4">#REF!</definedName>
    <definedName name="r8.3" localSheetId="5">#REF!</definedName>
    <definedName name="r8.3">#REF!</definedName>
    <definedName name="r9.3" localSheetId="3">#REF!</definedName>
    <definedName name="r9.3" localSheetId="4">#REF!</definedName>
    <definedName name="r9.3" localSheetId="5">#REF!</definedName>
    <definedName name="r9.3">#REF!</definedName>
    <definedName name="RCC.1.1.2_MB" localSheetId="3">#REF!</definedName>
    <definedName name="RCC.1.1.2_MB" localSheetId="4">#REF!</definedName>
    <definedName name="RCC.1.1.2_MB" localSheetId="5">#REF!</definedName>
    <definedName name="RCC.1.1.2_MB">#REF!</definedName>
    <definedName name="RCC.1.1.5.3_MB" localSheetId="3">#REF!</definedName>
    <definedName name="RCC.1.1.5.3_MB" localSheetId="4">#REF!</definedName>
    <definedName name="RCC.1.1.5.3_MB" localSheetId="5">#REF!</definedName>
    <definedName name="RCC.1.1.5.3_MB">#REF!</definedName>
    <definedName name="RCC.1.2.4_MB" localSheetId="3">#REF!</definedName>
    <definedName name="RCC.1.2.4_MB" localSheetId="4">#REF!</definedName>
    <definedName name="RCC.1.2.4_MB" localSheetId="5">#REF!</definedName>
    <definedName name="RCC.1.2.4_MB">#REF!</definedName>
    <definedName name="REDOXIDE" localSheetId="3">#REF!</definedName>
    <definedName name="REDOXIDE" localSheetId="4">#REF!</definedName>
    <definedName name="REDOXIDE" localSheetId="5">#REF!</definedName>
    <definedName name="REDOXIDE">#REF!</definedName>
    <definedName name="refill" localSheetId="3">#REF!</definedName>
    <definedName name="refill" localSheetId="4">#REF!</definedName>
    <definedName name="refill" localSheetId="5">#REF!</definedName>
    <definedName name="refill">#REF!</definedName>
    <definedName name="REFT" localSheetId="3">'[1]Shoring and Strutting'!#REF!</definedName>
    <definedName name="REFT" localSheetId="4">'[1]Shoring and Strutting'!#REF!</definedName>
    <definedName name="REFT" localSheetId="5">'[1]Shoring and Strutting'!#REF!</definedName>
    <definedName name="REFT">'[1]Shoring and Strutting'!#REF!</definedName>
    <definedName name="REFTC" localSheetId="3">'[1]Shoring and Strutting'!#REF!</definedName>
    <definedName name="REFTC" localSheetId="4">'[1]Shoring and Strutting'!#REF!</definedName>
    <definedName name="REFTC" localSheetId="5">'[1]Shoring and Strutting'!#REF!</definedName>
    <definedName name="REFTC">'[1]Shoring and Strutting'!#REF!</definedName>
    <definedName name="REFTD" localSheetId="3">'[1]Shoring and Strutting'!#REF!</definedName>
    <definedName name="REFTD" localSheetId="4">'[1]Shoring and Strutting'!#REF!</definedName>
    <definedName name="REFTD" localSheetId="5">'[1]Shoring and Strutting'!#REF!</definedName>
    <definedName name="REFTD">'[1]Shoring and Strutting'!#REF!</definedName>
    <definedName name="REINFORCE" localSheetId="3">#REF!</definedName>
    <definedName name="REINFORCE" localSheetId="4">#REF!</definedName>
    <definedName name="REINFORCE" localSheetId="5">#REF!</definedName>
    <definedName name="REINFORCE">#REF!</definedName>
    <definedName name="RMHHA" localSheetId="3">'[1]Shoring and Strutting'!#REF!</definedName>
    <definedName name="RMHHA" localSheetId="4">'[1]Shoring and Strutting'!#REF!</definedName>
    <definedName name="RMHHA" localSheetId="5">'[1]Shoring and Strutting'!#REF!</definedName>
    <definedName name="RMHHA">'[1]Shoring and Strutting'!#REF!</definedName>
    <definedName name="RMHON" localSheetId="3">'[1]Shoring and Strutting'!#REF!</definedName>
    <definedName name="RMHON" localSheetId="4">'[1]Shoring and Strutting'!#REF!</definedName>
    <definedName name="RMHON" localSheetId="5">'[1]Shoring and Strutting'!#REF!</definedName>
    <definedName name="RMHON">'[1]Shoring and Strutting'!#REF!</definedName>
    <definedName name="RMHTH" localSheetId="3">'[1]Shoring and Strutting'!#REF!</definedName>
    <definedName name="RMHTH" localSheetId="4">'[1]Shoring and Strutting'!#REF!</definedName>
    <definedName name="RMHTH" localSheetId="5">'[1]Shoring and Strutting'!#REF!</definedName>
    <definedName name="RMHTH">'[1]Shoring and Strutting'!#REF!</definedName>
    <definedName name="RMHTW" localSheetId="3">'[1]Shoring and Strutting'!#REF!</definedName>
    <definedName name="RMHTW" localSheetId="4">'[1]Shoring and Strutting'!#REF!</definedName>
    <definedName name="RMHTW" localSheetId="5">'[1]Shoring and Strutting'!#REF!</definedName>
    <definedName name="RMHTW">'[1]Shoring and Strutting'!#REF!</definedName>
    <definedName name="rr" localSheetId="3">#REF!</definedName>
    <definedName name="rr" localSheetId="4">#REF!</definedName>
    <definedName name="rr" localSheetId="5">#REF!</definedName>
    <definedName name="rr">#REF!</definedName>
    <definedName name="RST" localSheetId="3">'[1]Shoring and Strutting'!#REF!</definedName>
    <definedName name="RST" localSheetId="4">'[1]Shoring and Strutting'!#REF!</definedName>
    <definedName name="RST" localSheetId="5">'[1]Shoring and Strutting'!#REF!</definedName>
    <definedName name="RST">'[1]Shoring and Strutting'!#REF!</definedName>
    <definedName name="s0" localSheetId="3">#REF!</definedName>
    <definedName name="s0" localSheetId="4">#REF!</definedName>
    <definedName name="s0" localSheetId="5">#REF!</definedName>
    <definedName name="s0">#REF!</definedName>
    <definedName name="s10.3" localSheetId="3">#REF!</definedName>
    <definedName name="s10.3" localSheetId="4">#REF!</definedName>
    <definedName name="s10.3" localSheetId="5">#REF!</definedName>
    <definedName name="s10.3">#REF!</definedName>
    <definedName name="s11.3" localSheetId="3">#REF!</definedName>
    <definedName name="s11.3" localSheetId="4">#REF!</definedName>
    <definedName name="s11.3" localSheetId="5">#REF!</definedName>
    <definedName name="s11.3">#REF!</definedName>
    <definedName name="s12.3" localSheetId="3">#REF!</definedName>
    <definedName name="s12.3" localSheetId="4">#REF!</definedName>
    <definedName name="s12.3" localSheetId="5">#REF!</definedName>
    <definedName name="s12.3">#REF!</definedName>
    <definedName name="s13.3" localSheetId="3">#REF!</definedName>
    <definedName name="s13.3" localSheetId="4">#REF!</definedName>
    <definedName name="s13.3" localSheetId="5">#REF!</definedName>
    <definedName name="s13.3">#REF!</definedName>
    <definedName name="s14.3" localSheetId="3">#REF!</definedName>
    <definedName name="s14.3" localSheetId="4">#REF!</definedName>
    <definedName name="s14.3" localSheetId="5">#REF!</definedName>
    <definedName name="s14.3">#REF!</definedName>
    <definedName name="s15.3" localSheetId="3">#REF!</definedName>
    <definedName name="s15.3" localSheetId="4">#REF!</definedName>
    <definedName name="s15.3" localSheetId="5">#REF!</definedName>
    <definedName name="s15.3">#REF!</definedName>
    <definedName name="s16.3" localSheetId="3">#REF!</definedName>
    <definedName name="s16.3" localSheetId="4">#REF!</definedName>
    <definedName name="s16.3" localSheetId="5">#REF!</definedName>
    <definedName name="s16.3">#REF!</definedName>
    <definedName name="s17.3" localSheetId="3">#REF!</definedName>
    <definedName name="s17.3" localSheetId="4">#REF!</definedName>
    <definedName name="s17.3" localSheetId="5">#REF!</definedName>
    <definedName name="s17.3">#REF!</definedName>
    <definedName name="s18.3" localSheetId="3">#REF!</definedName>
    <definedName name="s18.3" localSheetId="4">#REF!</definedName>
    <definedName name="s18.3" localSheetId="5">#REF!</definedName>
    <definedName name="s18.3">#REF!</definedName>
    <definedName name="s19.3" localSheetId="3">#REF!</definedName>
    <definedName name="s19.3" localSheetId="4">#REF!</definedName>
    <definedName name="s19.3" localSheetId="5">#REF!</definedName>
    <definedName name="s19.3">#REF!</definedName>
    <definedName name="s20.3" localSheetId="3">#REF!</definedName>
    <definedName name="s20.3" localSheetId="4">#REF!</definedName>
    <definedName name="s20.3" localSheetId="5">#REF!</definedName>
    <definedName name="s20.3">#REF!</definedName>
    <definedName name="s3.3" localSheetId="3">#REF!</definedName>
    <definedName name="s3.3" localSheetId="4">#REF!</definedName>
    <definedName name="s3.3" localSheetId="5">#REF!</definedName>
    <definedName name="s3.3">#REF!</definedName>
    <definedName name="s4.3" localSheetId="3">#REF!</definedName>
    <definedName name="s4.3" localSheetId="4">#REF!</definedName>
    <definedName name="s4.3" localSheetId="5">#REF!</definedName>
    <definedName name="s4.3">#REF!</definedName>
    <definedName name="s5.3" localSheetId="3">#REF!</definedName>
    <definedName name="s5.3" localSheetId="4">#REF!</definedName>
    <definedName name="s5.3" localSheetId="5">#REF!</definedName>
    <definedName name="s5.3">#REF!</definedName>
    <definedName name="s6.3" localSheetId="3">#REF!</definedName>
    <definedName name="s6.3" localSheetId="4">#REF!</definedName>
    <definedName name="s6.3" localSheetId="5">#REF!</definedName>
    <definedName name="s6.3">#REF!</definedName>
    <definedName name="s7.3" localSheetId="3">#REF!</definedName>
    <definedName name="s7.3" localSheetId="4">#REF!</definedName>
    <definedName name="s7.3" localSheetId="5">#REF!</definedName>
    <definedName name="s7.3">#REF!</definedName>
    <definedName name="s8.3" localSheetId="3">#REF!</definedName>
    <definedName name="s8.3" localSheetId="4">#REF!</definedName>
    <definedName name="s8.3" localSheetId="5">#REF!</definedName>
    <definedName name="s8.3">#REF!</definedName>
    <definedName name="s9.3" localSheetId="3">#REF!</definedName>
    <definedName name="s9.3" localSheetId="4">#REF!</definedName>
    <definedName name="s9.3" localSheetId="5">#REF!</definedName>
    <definedName name="s9.3">#REF!</definedName>
    <definedName name="SAND_FILL" localSheetId="3">#REF!</definedName>
    <definedName name="SAND_FILL" localSheetId="4">#REF!</definedName>
    <definedName name="SAND_FILL" localSheetId="5">#REF!</definedName>
    <definedName name="SAND_FILL">#REF!</definedName>
    <definedName name="sandfill" localSheetId="3">#REF!</definedName>
    <definedName name="sandfill" localSheetId="4">#REF!</definedName>
    <definedName name="sandfill" localSheetId="5">#REF!</definedName>
    <definedName name="sandfill">#REF!</definedName>
    <definedName name="SANDFL" localSheetId="3">'[1]Shoring and Strutting'!#REF!</definedName>
    <definedName name="SANDFL" localSheetId="4">'[1]Shoring and Strutting'!#REF!</definedName>
    <definedName name="SANDFL" localSheetId="5">'[1]Shoring and Strutting'!#REF!</definedName>
    <definedName name="SANDFL">'[1]Shoring and Strutting'!#REF!</definedName>
    <definedName name="SANDMR" localSheetId="3">'[1]Shoring and Strutting'!#REF!</definedName>
    <definedName name="SANDMR" localSheetId="4">'[1]Shoring and Strutting'!#REF!</definedName>
    <definedName name="SANDMR" localSheetId="5">'[1]Shoring and Strutting'!#REF!</definedName>
    <definedName name="SANDMR">'[1]Shoring and Strutting'!#REF!</definedName>
    <definedName name="SCAF" localSheetId="3">'[1]Shoring and Strutting'!#REF!</definedName>
    <definedName name="SCAF" localSheetId="4">'[1]Shoring and Strutting'!#REF!</definedName>
    <definedName name="SCAF" localSheetId="5">'[1]Shoring and Strutting'!#REF!</definedName>
    <definedName name="SCAF">'[1]Shoring and Strutting'!#REF!</definedName>
    <definedName name="SCOVC" localSheetId="3">'[1]Shoring and Strutting'!#REF!</definedName>
    <definedName name="SCOVC" localSheetId="4">'[1]Shoring and Strutting'!#REF!</definedName>
    <definedName name="SCOVC" localSheetId="5">'[1]Shoring and Strutting'!#REF!</definedName>
    <definedName name="SCOVC">'[1]Shoring and Strutting'!#REF!</definedName>
    <definedName name="sencount" hidden="1">1</definedName>
    <definedName name="SILVER" localSheetId="3">'[1]Shoring and Strutting'!#REF!</definedName>
    <definedName name="SILVER" localSheetId="4">'[1]Shoring and Strutting'!#REF!</definedName>
    <definedName name="SILVER" localSheetId="5">'[1]Shoring and Strutting'!#REF!</definedName>
    <definedName name="SILVER">'[1]Shoring and Strutting'!#REF!</definedName>
    <definedName name="ss" localSheetId="3">#REF!</definedName>
    <definedName name="ss" localSheetId="4">#REF!</definedName>
    <definedName name="ss" localSheetId="5">#REF!</definedName>
    <definedName name="ss">#REF!</definedName>
    <definedName name="ssss" localSheetId="3">#REF!</definedName>
    <definedName name="ssss" localSheetId="4">#REF!</definedName>
    <definedName name="ssss" localSheetId="5">#REF!</definedName>
    <definedName name="ssss">#REF!</definedName>
    <definedName name="sssss" localSheetId="3">#REF!</definedName>
    <definedName name="sssss" localSheetId="4">#REF!</definedName>
    <definedName name="sssss" localSheetId="5">#REF!</definedName>
    <definedName name="sssss">#REF!</definedName>
    <definedName name="STEEL" localSheetId="3">'[1]Shoring and Strutting'!#REF!</definedName>
    <definedName name="STEEL" localSheetId="4">'[1]Shoring and Strutting'!#REF!</definedName>
    <definedName name="STEEL" localSheetId="5">'[1]Shoring and Strutting'!#REF!</definedName>
    <definedName name="STEEL">'[1]Shoring and Strutting'!#REF!</definedName>
    <definedName name="Stucco" localSheetId="3">#REF!</definedName>
    <definedName name="Stucco" localSheetId="4">#REF!</definedName>
    <definedName name="Stucco" localSheetId="5">#REF!</definedName>
    <definedName name="Stucco">#REF!</definedName>
    <definedName name="sump" localSheetId="3">#REF!</definedName>
    <definedName name="sump" localSheetId="4">#REF!</definedName>
    <definedName name="sump" localSheetId="5">#REF!</definedName>
    <definedName name="sump" localSheetId="1">#REF!</definedName>
    <definedName name="sump" localSheetId="0">#REF!</definedName>
    <definedName name="sump">#REF!</definedName>
    <definedName name="surge" localSheetId="3">#REF!</definedName>
    <definedName name="surge" localSheetId="4">#REF!</definedName>
    <definedName name="surge" localSheetId="5">#REF!</definedName>
    <definedName name="surge">#REF!</definedName>
    <definedName name="SVC" localSheetId="3">'[1]Shoring and Strutting'!#REF!</definedName>
    <definedName name="SVC" localSheetId="4">'[1]Shoring and Strutting'!#REF!</definedName>
    <definedName name="SVC" localSheetId="5">'[1]Shoring and Strutting'!#REF!</definedName>
    <definedName name="SVC">'[1]Shoring and Strutting'!#REF!</definedName>
    <definedName name="SVCEI" localSheetId="3">'[1]Shoring and Strutting'!#REF!</definedName>
    <definedName name="SVCEI" localSheetId="4">'[1]Shoring and Strutting'!#REF!</definedName>
    <definedName name="SVCEI" localSheetId="5">'[1]Shoring and Strutting'!#REF!</definedName>
    <definedName name="SVCEI">'[1]Shoring and Strutting'!#REF!</definedName>
    <definedName name="SVCFO" localSheetId="3">'[1]Shoring and Strutting'!#REF!</definedName>
    <definedName name="SVCFO" localSheetId="4">'[1]Shoring and Strutting'!#REF!</definedName>
    <definedName name="SVCFO" localSheetId="5">'[1]Shoring and Strutting'!#REF!</definedName>
    <definedName name="SVCFO">'[1]Shoring and Strutting'!#REF!</definedName>
    <definedName name="SVCSI" localSheetId="3">'[1]Shoring and Strutting'!#REF!</definedName>
    <definedName name="SVCSI" localSheetId="4">'[1]Shoring and Strutting'!#REF!</definedName>
    <definedName name="SVCSI" localSheetId="5">'[1]Shoring and Strutting'!#REF!</definedName>
    <definedName name="SVCSI">'[1]Shoring and Strutting'!#REF!</definedName>
    <definedName name="SVCTH" localSheetId="3">'[1]Shoring and Strutting'!#REF!</definedName>
    <definedName name="SVCTH" localSheetId="4">'[1]Shoring and Strutting'!#REF!</definedName>
    <definedName name="SVCTH" localSheetId="5">'[1]Shoring and Strutting'!#REF!</definedName>
    <definedName name="SVCTH">'[1]Shoring and Strutting'!#REF!</definedName>
    <definedName name="SW10LC" localSheetId="3">'[1]Shoring and Strutting'!#REF!</definedName>
    <definedName name="SW10LC" localSheetId="4">'[1]Shoring and Strutting'!#REF!</definedName>
    <definedName name="SW10LC" localSheetId="5">'[1]Shoring and Strutting'!#REF!</definedName>
    <definedName name="SW10LC">'[1]Shoring and Strutting'!#REF!</definedName>
    <definedName name="SW12C" localSheetId="3">'[1]Shoring and Strutting'!#REF!</definedName>
    <definedName name="SW12C" localSheetId="4">'[1]Shoring and Strutting'!#REF!</definedName>
    <definedName name="SW12C" localSheetId="5">'[1]Shoring and Strutting'!#REF!</definedName>
    <definedName name="SW12C">'[1]Shoring and Strutting'!#REF!</definedName>
    <definedName name="SW12LC" localSheetId="3">'[1]Shoring and Strutting'!#REF!</definedName>
    <definedName name="SW12LC" localSheetId="4">'[1]Shoring and Strutting'!#REF!</definedName>
    <definedName name="SW12LC" localSheetId="5">'[1]Shoring and Strutting'!#REF!</definedName>
    <definedName name="SW12LC">'[1]Shoring and Strutting'!#REF!</definedName>
    <definedName name="sw15c" localSheetId="3">'[1]Shoring and Strutting'!#REF!</definedName>
    <definedName name="sw15c" localSheetId="4">'[1]Shoring and Strutting'!#REF!</definedName>
    <definedName name="sw15c" localSheetId="5">'[1]Shoring and Strutting'!#REF!</definedName>
    <definedName name="sw15c">'[1]Shoring and Strutting'!#REF!</definedName>
    <definedName name="SW15LC" localSheetId="3">'[1]Shoring and Strutting'!#REF!</definedName>
    <definedName name="SW15LC" localSheetId="4">'[1]Shoring and Strutting'!#REF!</definedName>
    <definedName name="SW15LC" localSheetId="5">'[1]Shoring and Strutting'!#REF!</definedName>
    <definedName name="SW15LC">'[1]Shoring and Strutting'!#REF!</definedName>
    <definedName name="SW8C" localSheetId="3">'[1]Shoring and Strutting'!#REF!</definedName>
    <definedName name="SW8C" localSheetId="4">'[1]Shoring and Strutting'!#REF!</definedName>
    <definedName name="SW8C" localSheetId="5">'[1]Shoring and Strutting'!#REF!</definedName>
    <definedName name="SW8C">'[1]Shoring and Strutting'!#REF!</definedName>
    <definedName name="SW8LC" localSheetId="3">'[1]Shoring and Strutting'!#REF!</definedName>
    <definedName name="SW8LC" localSheetId="4">'[1]Shoring and Strutting'!#REF!</definedName>
    <definedName name="SW8LC" localSheetId="5">'[1]Shoring and Strutting'!#REF!</definedName>
    <definedName name="SW8LC">'[1]Shoring and Strutting'!#REF!</definedName>
    <definedName name="SWTWD" localSheetId="3">'[1]Shoring and Strutting'!#REF!</definedName>
    <definedName name="SWTWD" localSheetId="4">'[1]Shoring and Strutting'!#REF!</definedName>
    <definedName name="SWTWD" localSheetId="5">'[1]Shoring and Strutting'!#REF!</definedName>
    <definedName name="SWTWD">'[1]Shoring and Strutting'!#REF!</definedName>
    <definedName name="SWTWHA" localSheetId="3">'[1]Shoring and Strutting'!#REF!</definedName>
    <definedName name="SWTWHA" localSheetId="4">'[1]Shoring and Strutting'!#REF!</definedName>
    <definedName name="SWTWHA" localSheetId="5">'[1]Shoring and Strutting'!#REF!</definedName>
    <definedName name="SWTWHA">'[1]Shoring and Strutting'!#REF!</definedName>
    <definedName name="SWTWTH" localSheetId="3">'[1]Shoring and Strutting'!#REF!</definedName>
    <definedName name="SWTWTH" localSheetId="4">'[1]Shoring and Strutting'!#REF!</definedName>
    <definedName name="SWTWTH" localSheetId="5">'[1]Shoring and Strutting'!#REF!</definedName>
    <definedName name="SWTWTH">'[1]Shoring and Strutting'!#REF!</definedName>
    <definedName name="SWTWTW" localSheetId="3">'[1]Shoring and Strutting'!#REF!</definedName>
    <definedName name="SWTWTW" localSheetId="4">'[1]Shoring and Strutting'!#REF!</definedName>
    <definedName name="SWTWTW" localSheetId="5">'[1]Shoring and Strutting'!#REF!</definedName>
    <definedName name="SWTWTW">'[1]Shoring and Strutting'!#REF!</definedName>
    <definedName name="TABLE3">[7]Calc1!$B$63:$G$97</definedName>
    <definedName name="TABLE4">[7]Calc1!$C$103:$E$139</definedName>
    <definedName name="tabu" localSheetId="3">#REF!</definedName>
    <definedName name="tabu" localSheetId="4">#REF!</definedName>
    <definedName name="tabu" localSheetId="5">#REF!</definedName>
    <definedName name="tabu">#REF!</definedName>
    <definedName name="TEE_TAPER_WT" localSheetId="3">#REF!</definedName>
    <definedName name="TEE_TAPER_WT" localSheetId="4">#REF!</definedName>
    <definedName name="TEE_TAPER_WT" localSheetId="5">#REF!</definedName>
    <definedName name="TEE_TAPER_WT">#REF!</definedName>
    <definedName name="test" localSheetId="3">#REF!</definedName>
    <definedName name="test" localSheetId="4">#REF!</definedName>
    <definedName name="test" localSheetId="5">#REF!</definedName>
    <definedName name="test" localSheetId="1">#REF!</definedName>
    <definedName name="test" localSheetId="0">#REF!</definedName>
    <definedName name="test">#REF!</definedName>
    <definedName name="test1" localSheetId="3">#REF!</definedName>
    <definedName name="test1" localSheetId="4">#REF!</definedName>
    <definedName name="test1" localSheetId="5">#REF!</definedName>
    <definedName name="test1">#REF!</definedName>
    <definedName name="TIMBR" localSheetId="3">'[1]Shoring and Strutting'!#REF!</definedName>
    <definedName name="TIMBR" localSheetId="4">'[1]Shoring and Strutting'!#REF!</definedName>
    <definedName name="TIMBR" localSheetId="5">'[1]Shoring and Strutting'!#REF!</definedName>
    <definedName name="TIMBR">'[1]Shoring and Strutting'!#REF!</definedName>
    <definedName name="TMBJST" localSheetId="3">'[1]Shoring and Strutting'!#REF!</definedName>
    <definedName name="TMBJST" localSheetId="4">'[1]Shoring and Strutting'!#REF!</definedName>
    <definedName name="TMBJST" localSheetId="5">'[1]Shoring and Strutting'!#REF!</definedName>
    <definedName name="TMBJST">'[1]Shoring and Strutting'!#REF!</definedName>
    <definedName name="TMBPLA" localSheetId="3">'[1]Shoring and Strutting'!#REF!</definedName>
    <definedName name="TMBPLA" localSheetId="4">'[1]Shoring and Strutting'!#REF!</definedName>
    <definedName name="TMBPLA" localSheetId="5">'[1]Shoring and Strutting'!#REF!</definedName>
    <definedName name="TMBPLA">'[1]Shoring and Strutting'!#REF!</definedName>
    <definedName name="TMBSCA" localSheetId="3">'[1]Shoring and Strutting'!#REF!</definedName>
    <definedName name="TMBSCA" localSheetId="4">'[1]Shoring and Strutting'!#REF!</definedName>
    <definedName name="TMBSCA" localSheetId="5">'[1]Shoring and Strutting'!#REF!</definedName>
    <definedName name="TMBSCA">'[1]Shoring and Strutting'!#REF!</definedName>
    <definedName name="Udangudi" localSheetId="3">#REF!</definedName>
    <definedName name="Udangudi" localSheetId="4">#REF!</definedName>
    <definedName name="Udangudi" localSheetId="5">#REF!</definedName>
    <definedName name="Udangudi">#REF!</definedName>
    <definedName name="udangudi2" localSheetId="3">#REF!</definedName>
    <definedName name="udangudi2" localSheetId="4">#REF!</definedName>
    <definedName name="udangudi2" localSheetId="5">#REF!</definedName>
    <definedName name="udangudi2">#REF!</definedName>
    <definedName name="unit" localSheetId="3">#REF!</definedName>
    <definedName name="unit" localSheetId="4">#REF!</definedName>
    <definedName name="unit" localSheetId="5">#REF!</definedName>
    <definedName name="unit" localSheetId="1">#REF!</definedName>
    <definedName name="unit" localSheetId="0">#REF!</definedName>
    <definedName name="unit">#REF!</definedName>
    <definedName name="unit1" localSheetId="3">#REF!</definedName>
    <definedName name="unit1" localSheetId="4">#REF!</definedName>
    <definedName name="unit1" localSheetId="5">#REF!</definedName>
    <definedName name="unit1">#REF!</definedName>
    <definedName name="VALVES_STATEMENT" localSheetId="3">#REF!</definedName>
    <definedName name="VALVES_STATEMENT" localSheetId="4">#REF!</definedName>
    <definedName name="VALVES_STATEMENT" localSheetId="5">#REF!</definedName>
    <definedName name="VALVES_STATEMENT">#REF!</definedName>
    <definedName name="Varnish" localSheetId="3">#REF!</definedName>
    <definedName name="Varnish" localSheetId="4">#REF!</definedName>
    <definedName name="Varnish" localSheetId="5">#REF!</definedName>
    <definedName name="Varnish">#REF!</definedName>
    <definedName name="VERT_CON_DETAIL" localSheetId="3">#REF!</definedName>
    <definedName name="VERT_CON_DETAIL" localSheetId="4">#REF!</definedName>
    <definedName name="VERT_CON_DETAIL" localSheetId="5">#REF!</definedName>
    <definedName name="VERT_CON_DETAIL">#REF!</definedName>
    <definedName name="VS" localSheetId="3">'[1]Shoring and Strutting'!#REF!</definedName>
    <definedName name="VS" localSheetId="4">'[1]Shoring and Strutting'!#REF!</definedName>
    <definedName name="VS" localSheetId="5">'[1]Shoring and Strutting'!#REF!</definedName>
    <definedName name="VS">'[1]Shoring and Strutting'!#REF!</definedName>
    <definedName name="Weath.Course" localSheetId="3">#REF!</definedName>
    <definedName name="Weath.Course" localSheetId="4">#REF!</definedName>
    <definedName name="Weath.Course" localSheetId="5">#REF!</definedName>
    <definedName name="Weath.Course">#REF!</definedName>
    <definedName name="White_Wash" localSheetId="3">#REF!</definedName>
    <definedName name="White_Wash" localSheetId="4">#REF!</definedName>
    <definedName name="White_Wash" localSheetId="5">#REF!</definedName>
    <definedName name="White_Wash">#REF!</definedName>
    <definedName name="Win_Grill" localSheetId="3">#REF!</definedName>
    <definedName name="Win_Grill" localSheetId="4">#REF!</definedName>
    <definedName name="Win_Grill" localSheetId="5">#REF!</definedName>
    <definedName name="Win_Grill">#REF!</definedName>
    <definedName name="Win_M.S_RODl" localSheetId="3">#REF!</definedName>
    <definedName name="Win_M.S_RODl" localSheetId="4">#REF!</definedName>
    <definedName name="Win_M.S_RODl" localSheetId="5">#REF!</definedName>
    <definedName name="Win_M.S_RODl">#REF!</definedName>
    <definedName name="WIRE" localSheetId="3">'[1]Shoring and Strutting'!#REF!</definedName>
    <definedName name="WIRE" localSheetId="4">'[1]Shoring and Strutting'!#REF!</definedName>
    <definedName name="WIRE" localSheetId="5">'[1]Shoring and Strutting'!#REF!</definedName>
    <definedName name="WIRE">'[1]Shoring and Strutting'!#REF!</definedName>
    <definedName name="Wood_Paint" localSheetId="3">#REF!</definedName>
    <definedName name="Wood_Paint" localSheetId="4">#REF!</definedName>
    <definedName name="Wood_Paint" localSheetId="5">#REF!</definedName>
    <definedName name="Wood_Paint">#REF!</definedName>
    <definedName name="WT" localSheetId="3">#REF!</definedName>
    <definedName name="WT" localSheetId="4">#REF!</definedName>
    <definedName name="WT" localSheetId="5">#REF!</definedName>
    <definedName name="WT">#REF!</definedName>
    <definedName name="x" localSheetId="3">#REF!</definedName>
    <definedName name="x" localSheetId="4">#REF!</definedName>
    <definedName name="x" localSheetId="5">#REF!</definedName>
    <definedName name="x">#REF!</definedName>
    <definedName name="xxx" localSheetId="3">#REF!</definedName>
    <definedName name="xxx" localSheetId="4">#REF!</definedName>
    <definedName name="xxx" localSheetId="5">#REF!</definedName>
    <definedName name="xxx" localSheetId="1">#REF!</definedName>
    <definedName name="xxx">#REF!</definedName>
    <definedName name="xxxx" localSheetId="3">#REF!</definedName>
    <definedName name="xxxx" localSheetId="4">#REF!</definedName>
    <definedName name="xxxx" localSheetId="5">#REF!</definedName>
    <definedName name="xxxx">#REF!</definedName>
    <definedName name="yy" localSheetId="3">#REF!</definedName>
    <definedName name="yy" localSheetId="4">#REF!</definedName>
    <definedName name="yy" localSheetId="5">#REF!</definedName>
    <definedName name="yy">#REF!</definedName>
    <definedName name="yyyyyy" localSheetId="3">#REF!</definedName>
    <definedName name="yyyyyy" localSheetId="4">#REF!</definedName>
    <definedName name="yyyyyy" localSheetId="5">#REF!</definedName>
    <definedName name="yyyyyy">#REF!</definedName>
    <definedName name="zzz" localSheetId="3">#REF!</definedName>
    <definedName name="zzz" localSheetId="4">#REF!</definedName>
    <definedName name="zzz" localSheetId="5">#REF!</definedName>
    <definedName name="zzz">#REF!</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 i="10"/>
  <c r="C5" i="9"/>
  <c r="C5" i="6"/>
  <c r="I5" i="10" l="1"/>
  <c r="I5" i="6" l="1"/>
  <c r="I195" i="10"/>
  <c r="I194"/>
  <c r="I193"/>
  <c r="I192"/>
  <c r="I191"/>
  <c r="I188"/>
  <c r="I179"/>
  <c r="I178"/>
  <c r="I177"/>
  <c r="I182"/>
  <c r="I181"/>
  <c r="I180"/>
  <c r="I169"/>
  <c r="I168"/>
  <c r="I167"/>
  <c r="I166"/>
  <c r="I165"/>
  <c r="I164"/>
  <c r="I163"/>
  <c r="I162"/>
  <c r="I161"/>
  <c r="I160"/>
  <c r="I174"/>
  <c r="I173"/>
  <c r="I172"/>
  <c r="I171"/>
  <c r="I170"/>
  <c r="I152"/>
  <c r="I153"/>
  <c r="I151"/>
  <c r="I137"/>
  <c r="I136"/>
  <c r="I135"/>
  <c r="I134"/>
  <c r="I148"/>
  <c r="I147"/>
  <c r="I146"/>
  <c r="I145"/>
  <c r="I143"/>
  <c r="I117" l="1"/>
  <c r="I116"/>
  <c r="I115"/>
  <c r="I114"/>
  <c r="I113"/>
  <c r="I112"/>
  <c r="I111"/>
  <c r="I110"/>
  <c r="I109"/>
  <c r="I106"/>
  <c r="I105"/>
  <c r="I95"/>
  <c r="I94"/>
  <c r="I91"/>
  <c r="I89"/>
  <c r="I88"/>
  <c r="I104"/>
  <c r="I93"/>
  <c r="I92"/>
  <c r="I90"/>
  <c r="I85"/>
  <c r="I84"/>
  <c r="I75"/>
  <c r="I74"/>
  <c r="I73"/>
  <c r="I72"/>
  <c r="I71"/>
  <c r="I70"/>
  <c r="I69"/>
  <c r="I68"/>
  <c r="I67"/>
  <c r="I56"/>
  <c r="I57"/>
  <c r="I52"/>
  <c r="I53"/>
  <c r="I46"/>
  <c r="I42"/>
  <c r="I36"/>
  <c r="I39"/>
  <c r="I38"/>
  <c r="I37"/>
  <c r="I28"/>
  <c r="I31"/>
  <c r="I30"/>
  <c r="I29"/>
  <c r="I20"/>
  <c r="I23"/>
  <c r="I22"/>
  <c r="I21"/>
  <c r="I16"/>
  <c r="I17"/>
  <c r="I14"/>
  <c r="I12"/>
  <c r="I10"/>
  <c r="I198" l="1"/>
  <c r="I197"/>
  <c r="I196"/>
  <c r="I190"/>
  <c r="I189"/>
  <c r="I187"/>
  <c r="I186"/>
  <c r="I185"/>
  <c r="I184"/>
  <c r="I183"/>
  <c r="I176"/>
  <c r="I175"/>
  <c r="I159"/>
  <c r="I158"/>
  <c r="I157"/>
  <c r="I156"/>
  <c r="I155"/>
  <c r="I154"/>
  <c r="I150"/>
  <c r="I149"/>
  <c r="I144"/>
  <c r="I142"/>
  <c r="I141"/>
  <c r="I140"/>
  <c r="I138"/>
  <c r="I133"/>
  <c r="I132"/>
  <c r="I131"/>
  <c r="I130"/>
  <c r="I129"/>
  <c r="I128"/>
  <c r="I127"/>
  <c r="I126"/>
  <c r="I125"/>
  <c r="I124"/>
  <c r="I123"/>
  <c r="I122"/>
  <c r="I121"/>
  <c r="I120"/>
  <c r="I119"/>
  <c r="I118"/>
  <c r="I108"/>
  <c r="I107"/>
  <c r="I103"/>
  <c r="I102"/>
  <c r="I101"/>
  <c r="I100"/>
  <c r="I99"/>
  <c r="I98"/>
  <c r="I97"/>
  <c r="I96"/>
  <c r="I87"/>
  <c r="I86"/>
  <c r="I83"/>
  <c r="I82"/>
  <c r="I81"/>
  <c r="I80"/>
  <c r="I79"/>
  <c r="I78"/>
  <c r="I77"/>
  <c r="I76"/>
  <c r="I66"/>
  <c r="I65"/>
  <c r="I64"/>
  <c r="I63"/>
  <c r="I62"/>
  <c r="I61"/>
  <c r="I60"/>
  <c r="I59"/>
  <c r="I58"/>
  <c r="I55"/>
  <c r="I54"/>
  <c r="I51"/>
  <c r="I50"/>
  <c r="B60"/>
  <c r="I49"/>
  <c r="I48"/>
  <c r="I47"/>
  <c r="I45"/>
  <c r="I44"/>
  <c r="I43"/>
  <c r="I41"/>
  <c r="I40"/>
  <c r="I35"/>
  <c r="I34"/>
  <c r="I33"/>
  <c r="I32"/>
  <c r="I27"/>
  <c r="I26"/>
  <c r="I25"/>
  <c r="I24"/>
  <c r="I19"/>
  <c r="I18"/>
  <c r="I15"/>
  <c r="I13"/>
  <c r="I11"/>
  <c r="I9"/>
  <c r="D9"/>
  <c r="D10" s="1"/>
  <c r="I8"/>
  <c r="I7"/>
  <c r="I6"/>
  <c r="I199" l="1"/>
  <c r="C7" i="2" s="1"/>
  <c r="I78" i="9"/>
  <c r="I77"/>
  <c r="I65"/>
  <c r="I64"/>
  <c r="I56"/>
  <c r="I55"/>
  <c r="I54"/>
  <c r="I53"/>
  <c r="I45"/>
  <c r="I38"/>
  <c r="I31"/>
  <c r="I5"/>
  <c r="I80"/>
  <c r="I79"/>
  <c r="I76"/>
  <c r="I75"/>
  <c r="I74"/>
  <c r="I73"/>
  <c r="I72"/>
  <c r="I71"/>
  <c r="I70"/>
  <c r="I69"/>
  <c r="I68"/>
  <c r="I67"/>
  <c r="I66"/>
  <c r="I63"/>
  <c r="I62"/>
  <c r="I61"/>
  <c r="I60"/>
  <c r="I59"/>
  <c r="I58"/>
  <c r="I57"/>
  <c r="I52"/>
  <c r="I51"/>
  <c r="I50"/>
  <c r="I49"/>
  <c r="I48"/>
  <c r="I47"/>
  <c r="I46"/>
  <c r="I44"/>
  <c r="I43"/>
  <c r="I42"/>
  <c r="I41"/>
  <c r="I40"/>
  <c r="I39"/>
  <c r="I37"/>
  <c r="I36"/>
  <c r="I35"/>
  <c r="I34"/>
  <c r="I33"/>
  <c r="I32"/>
  <c r="I30"/>
  <c r="I29"/>
  <c r="I28"/>
  <c r="I27"/>
  <c r="I26"/>
  <c r="I25"/>
  <c r="I24"/>
  <c r="I23"/>
  <c r="I22"/>
  <c r="I21"/>
  <c r="I20"/>
  <c r="I19"/>
  <c r="I18"/>
  <c r="I17"/>
  <c r="I16"/>
  <c r="I15"/>
  <c r="I14"/>
  <c r="B14"/>
  <c r="B17" s="1"/>
  <c r="B20" s="1"/>
  <c r="I13"/>
  <c r="B13"/>
  <c r="B16" s="1"/>
  <c r="B19" s="1"/>
  <c r="I12"/>
  <c r="I11"/>
  <c r="I10"/>
  <c r="I9"/>
  <c r="I8"/>
  <c r="I7"/>
  <c r="I6"/>
  <c r="I60" i="6"/>
  <c r="I54"/>
  <c r="I53"/>
  <c r="I40"/>
  <c r="I39"/>
  <c r="I42"/>
  <c r="I41"/>
  <c r="I34"/>
  <c r="I33"/>
  <c r="I36"/>
  <c r="I35"/>
  <c r="I27"/>
  <c r="I29"/>
  <c r="I28"/>
  <c r="I25"/>
  <c r="I81" i="9" l="1"/>
  <c r="C6" i="2" s="1"/>
  <c r="I72" i="6"/>
  <c r="I6"/>
  <c r="I7"/>
  <c r="I9"/>
  <c r="I10"/>
  <c r="I11"/>
  <c r="I12"/>
  <c r="I13"/>
  <c r="I14"/>
  <c r="I15"/>
  <c r="I16"/>
  <c r="I17"/>
  <c r="I18"/>
  <c r="I19"/>
  <c r="I20"/>
  <c r="I21"/>
  <c r="I22"/>
  <c r="I23"/>
  <c r="I24"/>
  <c r="I26"/>
  <c r="I30"/>
  <c r="I31"/>
  <c r="I32"/>
  <c r="I37"/>
  <c r="I38"/>
  <c r="I43"/>
  <c r="I44"/>
  <c r="I45"/>
  <c r="I73" s="1"/>
  <c r="I46"/>
  <c r="I47"/>
  <c r="I48"/>
  <c r="I49"/>
  <c r="I50"/>
  <c r="I51"/>
  <c r="I52"/>
  <c r="I55"/>
  <c r="I56"/>
  <c r="I57"/>
  <c r="I58"/>
  <c r="I59"/>
  <c r="I61"/>
  <c r="I62"/>
  <c r="I63"/>
  <c r="I64"/>
  <c r="I65"/>
  <c r="I66"/>
  <c r="I67"/>
  <c r="I68"/>
  <c r="I69"/>
  <c r="I70"/>
  <c r="I71"/>
  <c r="B14"/>
  <c r="B17" s="1"/>
  <c r="B20" s="1"/>
  <c r="B13"/>
  <c r="B16" s="1"/>
  <c r="B19" s="1"/>
  <c r="I8"/>
  <c r="C5" i="2" l="1"/>
  <c r="C8" s="1"/>
</calcChain>
</file>

<file path=xl/sharedStrings.xml><?xml version="1.0" encoding="utf-8"?>
<sst xmlns="http://schemas.openxmlformats.org/spreadsheetml/2006/main" count="1367" uniqueCount="353">
  <si>
    <t>Sl.No</t>
  </si>
  <si>
    <t>Description of work</t>
  </si>
  <si>
    <t xml:space="preserve">Quantity </t>
  </si>
  <si>
    <t>TNBP No. 
Other specification</t>
  </si>
  <si>
    <t>Unit</t>
  </si>
  <si>
    <t>Rate</t>
  </si>
  <si>
    <t>in figures</t>
  </si>
  <si>
    <t>in words</t>
  </si>
  <si>
    <t>a)</t>
  </si>
  <si>
    <t>i)</t>
  </si>
  <si>
    <t>For AC Pipes of various classes</t>
  </si>
  <si>
    <t>One Cubic metre</t>
  </si>
  <si>
    <t>ii)</t>
  </si>
  <si>
    <t>150 mm AC of Various Classes</t>
  </si>
  <si>
    <t>Kg</t>
  </si>
  <si>
    <t>One Kg</t>
  </si>
  <si>
    <t>200 mm AC of Various Classes</t>
  </si>
  <si>
    <t>iii)</t>
  </si>
  <si>
    <t>lit</t>
  </si>
  <si>
    <t>One litre</t>
  </si>
  <si>
    <t>iv)</t>
  </si>
  <si>
    <t>v)</t>
  </si>
  <si>
    <t>Hours</t>
  </si>
  <si>
    <t>One Hour</t>
  </si>
  <si>
    <t>vi)</t>
  </si>
  <si>
    <t>m3</t>
  </si>
  <si>
    <t>Each</t>
  </si>
  <si>
    <t>Hour</t>
  </si>
  <si>
    <t>For PVC Pipes of various classes</t>
  </si>
  <si>
    <t>m</t>
  </si>
  <si>
    <t>One metre</t>
  </si>
  <si>
    <t>Nos</t>
  </si>
  <si>
    <t>Removing following the burst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</si>
  <si>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Repair and reconditioning of starter</t>
  </si>
  <si>
    <t xml:space="preserve">Supply and delivery of 25 Amps\440V Electro magnetic Contactors Suitable for Starter in AC Three Phase rating Conforming to IS/IEC 60947-4-1 </t>
  </si>
  <si>
    <t>d)</t>
  </si>
  <si>
    <t>e)</t>
  </si>
  <si>
    <t>f)</t>
  </si>
  <si>
    <t>Replacement of  32-400 Amps 3 Pole MCCB Switch in the Head works and other pumprooms</t>
  </si>
  <si>
    <t xml:space="preserve">63 Amps 3 Pole MCCB Switch </t>
  </si>
  <si>
    <t xml:space="preserve">150 mm CI NRV valve </t>
  </si>
  <si>
    <t>Supply, delivery and fixing of following size of Gate valves in OHT's</t>
  </si>
  <si>
    <t>65 mm Gate valve</t>
  </si>
  <si>
    <t>80 mm Gate valve</t>
  </si>
  <si>
    <t>KVAR</t>
  </si>
  <si>
    <t>Each KVAR</t>
  </si>
  <si>
    <t>a</t>
  </si>
  <si>
    <t>Description</t>
  </si>
  <si>
    <t>Special Specification</t>
  </si>
  <si>
    <t>b</t>
  </si>
  <si>
    <t>c</t>
  </si>
  <si>
    <t>h</t>
  </si>
  <si>
    <t>i</t>
  </si>
  <si>
    <t xml:space="preserve"> m3</t>
  </si>
  <si>
    <t xml:space="preserve">Supply and delivery of Directly operated Bimetallic Thermal overload relay Upto 10A-20A which operates in case of overload and also in case of under voltage with manual and auto reset mode </t>
  </si>
  <si>
    <t xml:space="preserve">Supply and delivery of Directly operated Bimetallic Thermal overload relay Upto 20A-30A which operates in case of overload and also in case of under voltage with manual and auto reset mode </t>
  </si>
  <si>
    <t>SS 20 B,23, 95 and  Special specifications</t>
  </si>
  <si>
    <t>SS 24, 95 and Special specifications</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</si>
  <si>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</si>
  <si>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</si>
  <si>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</si>
  <si>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</si>
  <si>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</si>
  <si>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</si>
  <si>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</si>
  <si>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</si>
  <si>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</si>
  <si>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</si>
  <si>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</si>
  <si>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</si>
  <si>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</si>
  <si>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</si>
  <si>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</si>
  <si>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</si>
  <si>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</si>
  <si>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</si>
  <si>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</si>
  <si>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</si>
  <si>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</si>
  <si>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</si>
  <si>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Refilling with excavated soil (other than sand)complying with standard specification in layers of 15cm watered well rammed and consolidated after the pipes and specials are laid,jointed and tested etc. and removing and depositing the surplus earth at the place shown by the TWAD Board Officers</t>
  </si>
  <si>
    <t xml:space="preserve">Dewatering using 5HP diesel engine pumpset including Hire charges, cost of Diesel, Engine oil, pump operator, labour charges, conveyance of pumpset and fuel to site and back, loading, unloading and any other incidental charges etc., complete  and as directed by TWAD Bd. Officers </t>
  </si>
  <si>
    <t>Earth  work  excavation  and depositing  on  bank  in hard stiff clay, stiff black cotton soil, hard red earth, shales, murrams, ordinary gravel stoney earth mixed with small sized boulders etc., for leak rectification works for the following sizes of Pipes  and as directed by TWAD Bd. Officers</t>
  </si>
  <si>
    <t>IS 4985/2000, IS 8329/2000 and IS 3589/2001 and as amended from time to time and special specification</t>
  </si>
  <si>
    <t>IS BS 5154 and related IS specifications</t>
  </si>
  <si>
    <t>Total</t>
  </si>
  <si>
    <t>TOTAL</t>
  </si>
  <si>
    <t xml:space="preserve">OFFICE OF THE CHIEF ENGINEER, </t>
  </si>
  <si>
    <t xml:space="preserve"> OPPOSITE TO MATTUTHAVANI BUS STAND,   </t>
  </si>
  <si>
    <t>BILL OF QUANTITES</t>
  </si>
  <si>
    <t>Amount in Rs.</t>
  </si>
  <si>
    <t>Schedule</t>
  </si>
  <si>
    <t>Schedule - A1</t>
  </si>
  <si>
    <t>Job</t>
  </si>
  <si>
    <t>Each job</t>
  </si>
  <si>
    <t>One job</t>
  </si>
  <si>
    <t>SS 10 and Special Specification</t>
  </si>
  <si>
    <t>job</t>
  </si>
  <si>
    <t>ML</t>
  </si>
  <si>
    <t>One ML</t>
  </si>
  <si>
    <t>Supply and delivery of lead wool as per sample including loading, unloading and transportation charges etc. complete and as directed by TWAD Bd. Officers</t>
  </si>
  <si>
    <t>General Abstract</t>
  </si>
  <si>
    <t>No.</t>
  </si>
  <si>
    <t>3.a)</t>
  </si>
  <si>
    <t>Supply and delivery of Hard crete oil  including loading, unloading and transportation charges etc. complete and as directed by TWAD Bd. Officers</t>
  </si>
  <si>
    <t>Supply and delivery of cement including loading, unloading and transportation charges etc. complete and as directed by TWAD Bd. Officers</t>
  </si>
  <si>
    <t>Carrying out the following repair works occuring during the maintenance period in the Electrical, Mechanical and Elctro-mechanical items to bring back the scheme / components into normal running conditition as per standard  specification including all labour charges, cost of materials and all incidental charges within the stipulated time limit etc., complete as specified in Clause 2.2.6 of General conditions of Contract Part II  etc  as directed by TWAD Board officers</t>
  </si>
  <si>
    <t xml:space="preserve">Attending repair ,rectification and reconditioning following  valves including cost of all material, conveyance,labour charges for removing and re-erection of  valves. </t>
  </si>
  <si>
    <t>Removal of sediments  and depositions of sludge,  silt  particles inside the sump at various capacities by engaging required labours and diesel pump sets and cleaning the sidewall &amp; bottom of sump using wire brushes, brooms, collecting, lifting of the  deposited silt  particles  outside the sump and washings side wall &amp; floor slab using bleaching power etc complete as directed by the TWAD Board Officers.</t>
  </si>
  <si>
    <t>Amount 
 in Rs.</t>
  </si>
  <si>
    <t>nos.</t>
  </si>
  <si>
    <t>Attending cable fault by replacing the cable of. IW</t>
  </si>
  <si>
    <t>A1</t>
  </si>
  <si>
    <t>A2</t>
  </si>
  <si>
    <t>50mm PVC  6 KSC</t>
  </si>
  <si>
    <t>50mm PVC  Coupler Fabricated  6 KSC</t>
  </si>
  <si>
    <t>63 mm PVC  Coupler Fabricated  4 KSC</t>
  </si>
  <si>
    <t>75mm PVC  Coupler Fabricated  4 KSC</t>
  </si>
  <si>
    <t>90mm PVC  Coupler Fabricated  4 KSC</t>
  </si>
  <si>
    <t>110mm PVC  Coupler Fabricated  4 KSC</t>
  </si>
  <si>
    <t>Supply and delivery of following sizes of  PVC Specials conforming to IS specifications  inclusive of transportation charges anywhere in Tamilnadu  and as directed by TWAD Board officers.</t>
  </si>
  <si>
    <t>63 mm PVC  4 KSC</t>
  </si>
  <si>
    <t>75mm PVC  4 KSC</t>
  </si>
  <si>
    <t>90mm PVC  4 KSC</t>
  </si>
  <si>
    <t>110mm PVC  4 KSC</t>
  </si>
  <si>
    <t>Rewinding of motor and reconditioning pump and repair works to 3 HP Open Well Submersible Pump Set ( 350 LPM  X 18 M ) including cost of all material ,conveyance ,labour charges for removing and re-erection of Submersible pumpset at Anaipatti Head Works i</t>
  </si>
  <si>
    <t>Rewinding of motor and reconditioning pump and repair works to 5 HP Open Well Submersible Pump Set ( 213 LPM  X 66 M ) including cost of all material ,conveyance ,labour charges for removing and re-erection of Submersible pumpset at  Head Works (To Kalyan</t>
  </si>
  <si>
    <t>Rewinding of motor and reconditioning pump and repair works to 30 HP Open Well Submersible Pump Set ( 894 LPM  X 84 M ) including cost of all material ,conveyance ,labour charges for removing and re-erection of Submersible pumpset at  Head Works (To Kamar</t>
  </si>
  <si>
    <t>Rewinding of motor and reconditioning pump and repair works to 2 HP Open Well Submersible Pump Set ( 242 LPM  X 12 M ) including cost of all material ,conveyance ,labour charges for removing and re-erection of Submersible pumpset at Paraipatti sump - 2 No</t>
  </si>
  <si>
    <t xml:space="preserve">Rewinding of motor and reconditioning pump and repair works to 1 HP Open Well Submersible Pump Set ( 48LPM  X 14 M ) including cost of all material ,conveyance ,labour charges for removing and re-erection of Submersible pumpset at Pasukaranpatti sump - 2 </t>
  </si>
  <si>
    <t xml:space="preserve">Supply and delivery of 40 Amps\440V Electro magnetic Contactors Suitable for Starter in AC Three Phase rating Conforming to IS/IEC 60947-4-1 </t>
  </si>
  <si>
    <t>Supply, delivery of 1.1 KV Grade 3 core 25 Sq. mm PVC insulated and steel Armoured aluminium cable as per I.S.1554 for following Wells submersible motor to main panel board.</t>
  </si>
  <si>
    <t>Laying of 1.1 KV Grade 3 core 25 Sq. mm PVC insulated steel Armoured aluminium cable as per I.E. rules to be laid in between  Well Submersible motor and main panel board.</t>
  </si>
  <si>
    <t>Jonting  the 1.1KV grade 3 Core 25 SQ mm PVC Insulated Steel armoured aluminum cable as per I E Rules including Jointing materials etc complete directed by the TWAD Board officers</t>
  </si>
  <si>
    <t xml:space="preserve">150 mm CI Sluice valve </t>
  </si>
  <si>
    <t>80mm CI Double Airvalve</t>
  </si>
  <si>
    <t>Desilting light or sandy soil or silt from infiltration wells below water level including the charges for special tools and plants and as directed by the TWAD Board Officers.</t>
  </si>
  <si>
    <t>Attending collar  Leaks  occurred in all the size, class  and material of pipes in all the pipelines of this CWSS for the following items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</si>
  <si>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r>
      <t xml:space="preserve">Attending burst  occurred in all the size, class  and material of pipes in all the pipelines of this CWSS for the following items </t>
    </r>
    <r>
      <rPr>
        <b/>
        <i/>
        <sz val="10"/>
        <rFont val="Verdana"/>
        <family val="2"/>
      </rPr>
      <t>with replacing the pipes</t>
    </r>
    <r>
      <rPr>
        <b/>
        <sz val="10"/>
        <rFont val="Verdana"/>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</si>
  <si>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3) b</t>
  </si>
  <si>
    <t xml:space="preserve"> 3 c)</t>
  </si>
  <si>
    <t>3) )</t>
  </si>
  <si>
    <t>Power capacitor for power factor improvement with oil filled with discharge resistance 3 phase 415/440V 50 HZ conforming to ISS with ISI marking etc., complete and as directed by TWAD Board Officers</t>
  </si>
  <si>
    <t>2)</t>
  </si>
  <si>
    <t>250 mm AC of Various Classes</t>
  </si>
  <si>
    <t>140 mm PVC  4 KSC</t>
  </si>
  <si>
    <t>140 mm PVC  Coupler Fabricated  4 KSC</t>
  </si>
  <si>
    <t>vii)</t>
  </si>
  <si>
    <t>Replacement of  32-400 Amps 4Pole MCCB Switch in the Head works and other pumprooms</t>
  </si>
  <si>
    <t xml:space="preserve">250 Amps 3 Pole MCCB Switch </t>
  </si>
  <si>
    <t>Desilting light or sandy soil or silt from infiltration wells below water level including the charges for special tools and plants and as directed by the TWAD Board Officers.- 5 nos.</t>
  </si>
  <si>
    <t>2.00 LL capacity of sump @ Headworks</t>
  </si>
  <si>
    <t>1.00 LL capacity of sump @ Kuppanampatti and Panian</t>
  </si>
  <si>
    <t>0.10LL capacity of sump @ Paloothupatti , Poosaripatti and Kuravakudi</t>
  </si>
  <si>
    <t>Rewinding of motor and reconditioning pump and repair works to 3 HP Open Well Submersible Pump Set ( 334 LPM  X 18 M ) including cost of all material ,conveyance ,labour charges for removing and re-erection of Submersible pumpset at Manadimangalam Head Wo</t>
  </si>
  <si>
    <t>Rewinding of motor and reconditioning pump and repair works to 30 HP Open Well Submersible Pump Set ( 1669 LPM  X 46 M ) including cost of all material ,conveyance ,labour charges for removing and re-erection of Submersible pumpset at  Head Works  - 2 Nos</t>
  </si>
  <si>
    <t>Rewinding of motor and reconditioning pump and repair works to 3HP Open Well Submersible Pump Set ( 156LPM  X 10 M ) including cost of all material ,conveyance ,labour charges for removing and re-erection of Submersible pumpset at Panian sump - 2 Nos</t>
  </si>
  <si>
    <t xml:space="preserve">Rewinding of motor and reconditioning pump and repair works to 3 HP Open Well Submersible Pump Set ( 241LPM  X 15 M ) including cost of all material ,conveyance ,labour charges for removing and re-erection of Submersible pumpset at Kuppanampatti sump - 2 </t>
  </si>
  <si>
    <t xml:space="preserve">Supply and delivery of Directly operated Bimetallic Thermal overload relay Upto 50A-75A which operates in case of overload and also in case of under voltage with manual and auto reset mode </t>
  </si>
  <si>
    <t>0.60 LL capacity of sump @ Paraipatti and Pasukaranpatti</t>
  </si>
  <si>
    <t>2) a</t>
  </si>
  <si>
    <t>For PSC Pipes of various classes</t>
  </si>
  <si>
    <t>2) b</t>
  </si>
  <si>
    <t>Attending Leaks  occurred in all the size, class  and material of pipes in all the pipelines of this CWSS  for the following items with SS Clampsets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</si>
  <si>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t>One cubic metre</t>
  </si>
  <si>
    <t>Supply and delivery of Leak Arresting Flexible MS Clamps of  Suitable width of the clamps to be decided by the engineer incharge at site depending on the nature of pipe crack.</t>
  </si>
  <si>
    <t>No</t>
  </si>
  <si>
    <t>Dewatering using 5HP diesel engine pumpset including Hire charges, cost of Diesel, Engine oil, pump operator, labour charges, conveyance of pumpset and fuel to site and back, loading, unloading and any other incidental charges etc., complete and as direced by the TWAD Board Officers.</t>
  </si>
  <si>
    <t>Refilling with excavated soil (other than sand)complying with standard specification in layers of 15cm watered well rammed and consolidated after the pipes and specials are laid,jointed and tested etc. and removing and depositing the surplus earth at the  at the place shown by the TWAD Board Officers</t>
  </si>
  <si>
    <t>3)</t>
  </si>
  <si>
    <t>75 mm PVC 6 KSC</t>
  </si>
  <si>
    <t>d</t>
  </si>
  <si>
    <t>90 mm PVC 6 KSC</t>
  </si>
  <si>
    <t>e</t>
  </si>
  <si>
    <t>110 mm PVC 6 KSC</t>
  </si>
  <si>
    <t>f</t>
  </si>
  <si>
    <t>140 mm PVC 6 KSC</t>
  </si>
  <si>
    <t>g</t>
  </si>
  <si>
    <t>200 mm DI K7 Class</t>
  </si>
  <si>
    <t>250 mm DI K7 Class</t>
  </si>
  <si>
    <t>Supply and delivery of following sizes of  Specials conforming to IS specifications  inclusive of transportation charges anywhere in Tamilnadu  and as directed by TWAD Board officers.</t>
  </si>
  <si>
    <t xml:space="preserve">IS 10124/1982 Part - II and amended from time to time </t>
  </si>
  <si>
    <t>50 mm PVC Coupler Fabricated 6 KSC</t>
  </si>
  <si>
    <t>63 mm PVC Coupler Fabricated 4 KSC</t>
  </si>
  <si>
    <t>75 mm PVC Coupler Fabricated 4 KSC</t>
  </si>
  <si>
    <t>90 mm PVC Coupler Fabricated 4 KSC</t>
  </si>
  <si>
    <t>110 mm PVC Coupler Fabricated 4 KSC</t>
  </si>
  <si>
    <t>140 mm PVC Coupler Fabricated 4 KSC</t>
  </si>
  <si>
    <t>4.a)</t>
  </si>
  <si>
    <t>viii)</t>
  </si>
  <si>
    <t>ix)</t>
  </si>
  <si>
    <t>4) b</t>
  </si>
  <si>
    <t>4) c</t>
  </si>
  <si>
    <t>4) d</t>
  </si>
  <si>
    <t>Supply and delivery Power capacitor for power factor improvement with oil filled with discharge resistance 3 phase 415/440V 50 HZ conforming to ISS:2834 with ISI marking</t>
  </si>
  <si>
    <t>5) a)</t>
  </si>
  <si>
    <t xml:space="preserve">200 mm CI Sluice valve </t>
  </si>
  <si>
    <t xml:space="preserve">125 mm CI Sluice valve </t>
  </si>
  <si>
    <t>5) b</t>
  </si>
  <si>
    <t>50 mm Gate valve</t>
  </si>
  <si>
    <t xml:space="preserve">6) </t>
  </si>
  <si>
    <t>For MS Pipes of various classes</t>
  </si>
  <si>
    <t>300 mm AC of Various Classes</t>
  </si>
  <si>
    <t>400 mm PSC of Various Classes</t>
  </si>
  <si>
    <t>600 mm PSC of Various Classes</t>
  </si>
  <si>
    <t>700 mm PSC of Various Classes</t>
  </si>
  <si>
    <t>700 mm MS of Various Classes</t>
  </si>
  <si>
    <t>For MS  Pipes of various classes</t>
  </si>
  <si>
    <t>400mm MS clamp</t>
  </si>
  <si>
    <t>600mm MS clamp</t>
  </si>
  <si>
    <t>700mm MS clamp</t>
  </si>
  <si>
    <t>400mm MS clamp for PSC Pipe</t>
  </si>
  <si>
    <t>600mm MS clamp for PSC Pipe</t>
  </si>
  <si>
    <t>700mm MS clamp for PSC Pipe</t>
  </si>
  <si>
    <t>j</t>
  </si>
  <si>
    <t>k</t>
  </si>
  <si>
    <t>l</t>
  </si>
  <si>
    <t>n</t>
  </si>
  <si>
    <t>o</t>
  </si>
  <si>
    <t>p</t>
  </si>
  <si>
    <t>q</t>
  </si>
  <si>
    <t>r</t>
  </si>
  <si>
    <t>s</t>
  </si>
  <si>
    <t>50mm PVC 6KSC</t>
  </si>
  <si>
    <t>63mm PVC 6KSC</t>
  </si>
  <si>
    <t>63 mm PVC 6 KSC</t>
  </si>
  <si>
    <t>75mm PVC 6KSC</t>
  </si>
  <si>
    <t>90mm PVC 6 KSC</t>
  </si>
  <si>
    <t>110mm PVC 6KSC</t>
  </si>
  <si>
    <t>140mm PVC 6KSC</t>
  </si>
  <si>
    <t>160 mm PVC 4 KSC</t>
  </si>
  <si>
    <t>160 mm PVC 6 KSC</t>
  </si>
  <si>
    <t>150 mm dia AC Class 15 Pipe</t>
  </si>
  <si>
    <t>200 mm dia AC Class 15 Pipe</t>
  </si>
  <si>
    <t>250 mm dia AC Class 15 Pipe</t>
  </si>
  <si>
    <t>300 mm dis AC Class 15 Pipe</t>
  </si>
  <si>
    <t>For 400 mm PSC Pipes of various classes</t>
  </si>
  <si>
    <t>For 600 mm PSC Pipes of various classes</t>
  </si>
  <si>
    <t>For 700 mm PSC Pipes of various classes</t>
  </si>
  <si>
    <t>t</t>
  </si>
  <si>
    <t>63mm PVC 4KSC</t>
  </si>
  <si>
    <t>75mm PVC 4KSC</t>
  </si>
  <si>
    <t>90mm PVC 4 KSC</t>
  </si>
  <si>
    <t>110mm PVC 4KSC</t>
  </si>
  <si>
    <t>140mm PVC 4KSC</t>
  </si>
  <si>
    <t>160mm PVC 4KSC</t>
  </si>
  <si>
    <t>160mm PVC 6KSC</t>
  </si>
  <si>
    <t>150 mm DI K7 Class</t>
  </si>
  <si>
    <t>300 mm DI K7 Class</t>
  </si>
  <si>
    <t>406.6 mm x 6.3 mm thick MS PIPE  with Internal food grade epoxy coating 406 micr.per metre and External epoxy Coating 406 micr. Per metre</t>
  </si>
  <si>
    <t>610  mm x 6.3 mm thick MS PIPE  with Internal food grade epoxy coating 406 micr.per metre and External epoxy Coating 406 micr. Per metre</t>
  </si>
  <si>
    <t>711 mm x 6.3 mm thick MS PIPE  with Internal food grade epoxy coating 406 micr.per metre and External epoxy Coating 406 micr. Per metre</t>
  </si>
  <si>
    <t>63 mm PVC Coupler Fabricated 6 KSC</t>
  </si>
  <si>
    <t>75 mm PVC Coupler Fabricated 6 KSC</t>
  </si>
  <si>
    <t>90 mm PVC Coupler Fabricated 6 KSC</t>
  </si>
  <si>
    <t>110 mm PVC Coupler Fabricated 6 KSC</t>
  </si>
  <si>
    <t>140 mm PVC Coupler Fabricated 6 KSC</t>
  </si>
  <si>
    <t>160 mm PVC Coupler Fabricated 4 KSC</t>
  </si>
  <si>
    <t>160 mm PVC Coupler Fabricated 6 KSC</t>
  </si>
  <si>
    <t>400 mm MJ Collar</t>
  </si>
  <si>
    <t>600 mm MJ Collar</t>
  </si>
  <si>
    <t>700 mm MJ Collar</t>
  </si>
  <si>
    <t>Rewinding of motor and repair works to 150 HP Vertical Turbine Motor ( 23500 lpm x 20 m Head  ) including cost of all material ,conveyance ,labour charges for removing and re-erection of Vertical Turbine Motor at Head Works, Vaigaidam - 2 Nos (1 No Stand Bye)</t>
  </si>
  <si>
    <t>Rewinding of motor and repair works to 220 HP centrifugal HSC Motor ( 7474 lpm x 90 m Head) including cost of all material ,conveyance ,labour charges for removing and re-erection of centrifugal HSC Motor at Clear water Pumping Room - 5 Nos (3 Nos Stand Bye)</t>
  </si>
  <si>
    <t>Rewinding of motor and repair works to 168 HP centrifugal HSC Motor ( 9422 lpm x 52 m Head  ) including cost of all material ,conveyance ,labour charges for removing and re-erection of centrifugal HSC Motor at Thimmarasanayakkanur Booster Station - 3 Nos (1 No Stand Bye)</t>
  </si>
  <si>
    <t>Rewinding of motor and repair works to 10 HP Open well Submersible Motor ( 400 lpm x 60 m Head  ) including cost of all material ,conveyance ,labour charges for removing and re-erection of Open well Submersible Motor at Clear water Pumping room at Vaigaidam - 2 Nos (1 No Stand Bye)</t>
  </si>
  <si>
    <t>Rewinding of motor and repair works to 3 HP Mono block Pumpset Motor ( 721 lpm x 11 m Head  ) including cost of all material ,conveyance ,labour charges for removing and re-erection of Mono block Pumpset Motor at Jakkampatty Booster Pumping station - 2 Nos (1 No Stand Bye)</t>
  </si>
  <si>
    <t>Rewinding of motor and repair works to 5 HP Mono block Pumpset ( 679 lpm x 15 m Head  ) including cost of all material ,conveyance ,labour charges for removing and re-erection of Mono block Pumpset Motor at Jakkampatty Booster Pumping station - 2 Nos (1 No Stand Bye)</t>
  </si>
  <si>
    <t>Rewinding of motor and repair works to 2 HP Mono block Pumpset ( 100 lpm x 30 m Head  ) including cost of all material ,conveyance ,labour charges for removing and re-erection of Mono block Pumpset Motor at Othapatty &amp; Saptur Pump room - 2 Nos (1 No Stand Bye)</t>
  </si>
  <si>
    <t>Rewinding of motor and repair works to 7.5 HP Vertical BW Submersible Pumpset including cost of all material ,conveyance ,labour charges for removing and re-erection of Vertical BW Submersible Pumpset Motor at Villur - 4 Nos, Kalligudi - 3 Nos, Nesaneri - 1 No, T.Kallupatty - 2 Nos)</t>
  </si>
  <si>
    <t>Supply and delivery of Electro magnetic contactors of suitable capacity in AC Three Phase rating, conforming to IS/IEC 60947-4-1.</t>
  </si>
  <si>
    <t>400 Amps</t>
  </si>
  <si>
    <t>325 Amps</t>
  </si>
  <si>
    <t>125 Amps</t>
  </si>
  <si>
    <t>40 Amps</t>
  </si>
  <si>
    <t>9 Amps</t>
  </si>
  <si>
    <t xml:space="preserve">Supply and delivery of Directly operated Bimetallic Thermal overload relay Upto 5A which operates in case of overload and also in case of under voltage with manual and auto reset mode </t>
  </si>
  <si>
    <t xml:space="preserve">Supply and delivery of Directly operated Bimetallic Thermal overload relay 5A-10A which operates in case of overload and also in case of under voltage with manual and auto reset mode </t>
  </si>
  <si>
    <t xml:space="preserve">Supply and delivery of Directly operated Bimetallic Thermal overload relay 10A-20A which operates in case of overload and also in case of under voltage with manual and auto reset mode </t>
  </si>
  <si>
    <t>Electric Motor protection device against single phasing. The device should protect the motor against single phasing, reverse phasing and unbalance supply. The device should be suitable for any device and have provisions for mounting in panel boards. Operate without need of any auxiliary supply.</t>
  </si>
  <si>
    <t>Repair and reconditioning of Pumpset</t>
  </si>
  <si>
    <t>Repair and reconditioning works in 150 HP VT Pump (23500 lpm x 20 m Head) including cost of all material exluding  Bronze impeller ,conveyance ,labour charges for removing and re-erection of Vertical Turbine Pump at Head Works, Vaigaidam - 2 Nos ( 1 No Stand Bye)</t>
  </si>
  <si>
    <t>Repair and reconditioning works in 220 HP HSC centrifugal Pump ( 7474 lpm x 90 m Head  ) including cost of all material exluding  Bronze impeller ,conveyance ,labour charges for removing and re-erection of centrifugal HSC Pump at Clear water Pumproom at Vaigaidam - 5 Nos (2 Nos Stand Bye)</t>
  </si>
  <si>
    <t>Repair and reconditioning works in 168 HP HSC centrifugal Pump ( 9422 lpm x 52 m Head  ) including cost of all material exluding  Bronze impeller, conveyance, labour charges for removing and re-erection of centrifugal HSC Pump at Booster station at Thimmarasanayakkanur- 3 Nos (1 No Stand Bye)</t>
  </si>
  <si>
    <t xml:space="preserve">For  5 HP Starter </t>
  </si>
  <si>
    <t xml:space="preserve">630 Amps 3 Pole MCCB Switch </t>
  </si>
  <si>
    <t xml:space="preserve">400 Amps 3 Pole MCCB Switch </t>
  </si>
  <si>
    <t>Supply, delivery of 1.1 KV Grade 3.5 core 300 Sq. mm PVC insulated and steel Armoured aluminium cable as per I.S.1554 for following Wells submersible motor to main panel board.</t>
  </si>
  <si>
    <t>Laying of 1.1 KV Grade 3.5 core 300 Sq. mm PVC insulated steel Armoured aluminium cable as per I.E. rules to be laid in between  Well Submersible motor and main panel board.</t>
  </si>
  <si>
    <t>Jonting  the 1.1KV grade 3.5 Core 300 SQ mm PVC Insulated Steel armoured aluminum cable as per I E Rules including Jointing materials etc complete directed by the TWAD Board officers</t>
  </si>
  <si>
    <t xml:space="preserve">700 mm CI Sluice valve </t>
  </si>
  <si>
    <t xml:space="preserve">600 mm CI Sluice valve </t>
  </si>
  <si>
    <t xml:space="preserve">400 mm CI Sluice valve </t>
  </si>
  <si>
    <t xml:space="preserve">300 mm CI Sluice valve </t>
  </si>
  <si>
    <t xml:space="preserve">250 mm CI Sluice valve </t>
  </si>
  <si>
    <t xml:space="preserve">100 mm CI Sluice valve </t>
  </si>
  <si>
    <t xml:space="preserve">80 mm CI Sluice valve </t>
  </si>
  <si>
    <t xml:space="preserve">65 mm CI Sluice valve </t>
  </si>
  <si>
    <t xml:space="preserve">50 mm CI Sluice valve </t>
  </si>
  <si>
    <t>150 mm dia C.I Double Airvalve</t>
  </si>
  <si>
    <t>100 mm dia C.I Double Airvalve</t>
  </si>
  <si>
    <t>80 mm dia C.I Double Airvalve</t>
  </si>
  <si>
    <t>50 mm dia C.I Double Airvalve</t>
  </si>
  <si>
    <t>40 mm dia C.I Double Airvalve</t>
  </si>
  <si>
    <t>400 mm dia C.I NRV</t>
  </si>
  <si>
    <t>350 mm dia C.I NRV</t>
  </si>
  <si>
    <t>300 mm dia C.I NRV</t>
  </si>
  <si>
    <t>250 mm dia C.I NRV</t>
  </si>
  <si>
    <t>200 mm dia C.I NRV</t>
  </si>
  <si>
    <t>80 mm dia C.I NRV</t>
  </si>
  <si>
    <t>50 mm dia C.I NRV</t>
  </si>
  <si>
    <t>300 mm dia D.I NRV</t>
  </si>
  <si>
    <t>100 mm Gate valve</t>
  </si>
  <si>
    <t>15.00 LL capacity of Clear water sump @ Vaigaidam</t>
  </si>
  <si>
    <t>12.00 LL capacity sump @ Thimmarasanayakkanur and Kanavai</t>
  </si>
  <si>
    <t>6.00 LL Capacity sump at Chettiyapatty</t>
  </si>
  <si>
    <t xml:space="preserve">2.00 LL Capacity elevater MSR </t>
  </si>
  <si>
    <t xml:space="preserve">1.00 LL Capacity elevater MSR </t>
  </si>
  <si>
    <t>60,000 Lit capacity MSR</t>
  </si>
  <si>
    <t>30,000 Lit capacity MSR</t>
  </si>
  <si>
    <t>10,000 Lit capacity SR</t>
  </si>
  <si>
    <t>4 e)</t>
  </si>
  <si>
    <t>4) f</t>
  </si>
  <si>
    <t>4) g</t>
  </si>
  <si>
    <t>A3</t>
  </si>
  <si>
    <t>110mm PVC  4KSC</t>
  </si>
  <si>
    <t>Supply and delivery of the following sizes of  PVC pipes   confirming to  IS  and other specifications including  transportation charges  to  any where in Tamilnadu</t>
  </si>
  <si>
    <t xml:space="preserve">IS 4985/2000, and amended from time to time </t>
  </si>
  <si>
    <t>1.00 LL capacity of sump @ Head works &amp; MSR at Kalyaniapatti</t>
  </si>
  <si>
    <t>140mm PVC  4 KSC</t>
  </si>
  <si>
    <t>Supply and delivery of the following sizes of  PVC pipes   confirming to  IS  and other specifications including  transportation charges  to any where in Tamilnadu</t>
  </si>
  <si>
    <t>Electric Motor protection device against single phasing. The device should protect the motor against single phasing, reverse phasing and unbalance supply. The device should be suitable for any auxillary device and have provisions for mounting in panel boards. Operate without need of any auxiliary supply.</t>
  </si>
  <si>
    <t>Electric Motor protection device against dry running. The device should protect the motor against Dry
running. The device should be suitable for any auxillary device and have provisions for mounting in panel
boards. Operate without need of any auxiliary supply</t>
  </si>
  <si>
    <t>3) d</t>
  </si>
  <si>
    <t>3) e</t>
  </si>
  <si>
    <t>Supply and delivery of the following sizes of   pipes confirming to  IS  specifications including  transportation charges  to  any where in Tamilnadu</t>
  </si>
  <si>
    <t>Supply and delivery of direct online starter confirming to IS13947, IEC60947-1 and as amended thereafter with suitable KW rating for operation in AC/ three Phase/50HZ(+/- 5%) and 415V (+/- 10%) including Ammeter, Overload relay, under Voltage release with no Volt coil, Air Break contactors suitable for next Standard higher KW rating, Single phasing preventor, dry running preventor and On/Off Push
button switches, including the capacitor(the cost of capacitor is to be taken separately).</t>
  </si>
  <si>
    <t xml:space="preserve">Andipatti-Sedapatti CWSS to 529 rural habitations, 1 Municipality and 4 Town panchayats in Madurai and Theni District </t>
  </si>
  <si>
    <t>CWSS to 85 Rural habitations in Usilampatti and Chellampatti union in Madurai District</t>
  </si>
  <si>
    <t>CWSS to 99 Rural habitations in Chellampatti and Vadipatti union in Madurai District</t>
  </si>
  <si>
    <t>Schedule - A2</t>
  </si>
  <si>
    <t>Schedule - A3</t>
  </si>
  <si>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 xml:space="preserve">1.10 MLD </t>
    </r>
    <r>
      <rPr>
        <sz val="10"/>
        <rFont val="Verdana"/>
        <family val="2"/>
      </rPr>
      <t xml:space="preserve">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
</t>
    </r>
    <r>
      <rPr>
        <b/>
        <sz val="10"/>
        <rFont val="Verdana"/>
        <family val="2"/>
      </rPr>
      <t xml:space="preserve"> Totally 250.800 (1.10 x 228)</t>
    </r>
  </si>
  <si>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 xml:space="preserve">1.70 MLD </t>
    </r>
    <r>
      <rPr>
        <sz val="10"/>
        <rFont val="Verdana"/>
        <family val="2"/>
      </rPr>
      <t>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t>
    </r>
    <r>
      <rPr>
        <b/>
        <sz val="10"/>
        <rFont val="Verdana"/>
        <family val="2"/>
      </rPr>
      <t xml:space="preserve"> 
Totally 387.600 ML(1.70 x 228)</t>
    </r>
  </si>
  <si>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28.40 MLD</t>
    </r>
    <r>
      <rPr>
        <sz val="10"/>
        <rFont val="Verdana"/>
        <family val="2"/>
      </rPr>
      <t xml:space="preserve"> 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 </t>
    </r>
    <r>
      <rPr>
        <b/>
        <sz val="10"/>
        <rFont val="Verdana"/>
        <family val="2"/>
      </rPr>
      <t>Totally 6475.20  ML(28.40 x 228)</t>
    </r>
  </si>
  <si>
    <t xml:space="preserve">Name of Scheme: Operation and Maintenance of   CWSS to 85 Rural habitations in Usilampatti and Chellampatti union in Madurai District including repair and rectification works for the period From 16.08.2022 to 31.03.2023
</t>
  </si>
  <si>
    <r>
      <rPr>
        <b/>
        <sz val="10"/>
        <rFont val="Verdana"/>
        <family val="2"/>
      </rPr>
      <t xml:space="preserve">Name of Scheme : </t>
    </r>
    <r>
      <rPr>
        <sz val="10"/>
        <rFont val="Verdana"/>
        <family val="2"/>
      </rPr>
      <t>Andipatti-Sedapatti CWSS to 529 rural habitations, 1 Municipality and 4 Town panchayats in Madurai and Theni District     including repair and rectification works for the period From 16.08.2022 to 31.03.2023</t>
    </r>
  </si>
  <si>
    <t>NAME OF SCHEME :-  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16.08.2022 to 31.03.2023 (III call)</t>
  </si>
  <si>
    <t>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16.08.2022 to 31.03.2023 (III call)</t>
  </si>
  <si>
    <t>NAME OF WORK : 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16.08.2022 to 31.03.2023 (III call)</t>
  </si>
  <si>
    <t>OPERATION AND MAINTENANCE OF THE FOLLOWING  CWSS TO SUPPLY EARMARKED QUANTITY OF WATER NOTED AGAINST EACH CWSS IN MADURAI DISTRICT BY CARRYING OUT ALL THE NECESSARY WORKS SUCH AS PUMPING, ATTENDING TO LEAK AND BURST, ATTENDING TO ELECTRICAL AND MECHANICAL REPAIR WORKS, PROVIDING DISINFECTION, PREVENTIVE MAINTENANCE OF ALL INSTALLATIONS, SUMP CLEANING AND DELIVERANCE OF EARMARKED QUANTITY OF WATER TO THE BENEFICIARIES AS PER SCHEDULE AND STANDARD OPERATING PROCEDURES AND AS DIRECTED BY THE TWAD BOARD OFFICERS FOR A PERIOD From 16.08.2022 to  31.03.2023</t>
  </si>
  <si>
    <t>Operation and Maintenance of (1) CWSS to 85 Rural habitations in Usilampatti and Chellampatti union in Madurai District, (2) CWSS to 99 Rural habitation in Chellampatti and Vadipatti union in Madurai District, (3)  Andipatti-Sedapatti CWSS to 529 rural habitations, 1 Municipality and 4 Town panchayats in Madurai and Theni District including repair and rectifications works  for the period From 16.08.2022 to 31.03.2023 (III CALL)</t>
  </si>
  <si>
    <t>Name of Scheme: Operation and Maintenance of  CWSS to 99 Rural habitations in Chellampatti and Vadipatti union in Madurai District including repair and rectification works for the period From 16.08.2022 to 31.03.2023</t>
  </si>
</sst>
</file>

<file path=xl/styles.xml><?xml version="1.0" encoding="utf-8"?>
<styleSheet xmlns="http://schemas.openxmlformats.org/spreadsheetml/2006/main">
  <numFmts count="10">
    <numFmt numFmtId="41" formatCode="_ * #,##0_ ;_ * \-#,##0_ ;_ * &quot;-&quot;_ ;_ @_ "/>
    <numFmt numFmtId="43" formatCode="_ * #,##0.00_ ;_ * \-#,##0.00_ ;_ * &quot;-&quot;??_ ;_ @_ "/>
    <numFmt numFmtId="164" formatCode="&quot;$&quot;#,##0_);[Red]\(&quot;$&quot;#,##0\)"/>
    <numFmt numFmtId="165" formatCode="_(&quot;$&quot;* #,##0_);_(&quot;$&quot;* \(#,##0\);_(&quot;$&quot;* &quot;-&quot;_);_(@_)"/>
    <numFmt numFmtId="166" formatCode="_(&quot;$&quot;* #,##0.00_);_(&quot;$&quot;* \(#,##0.00\);_(&quot;$&quot;* &quot;-&quot;??_);_(@_)"/>
    <numFmt numFmtId="167" formatCode="_(* #,##0.00_);_(* \(#,##0.00\);_(* &quot;-&quot;??_);_(@_)"/>
    <numFmt numFmtId="168" formatCode="0.000"/>
    <numFmt numFmtId="169" formatCode="_ &quot;\&quot;* #,##0_ ;_ &quot;\&quot;* \-#,##0_ ;_ &quot;\&quot;* &quot;-&quot;_ ;_ @_ "/>
    <numFmt numFmtId="170" formatCode="_ &quot;\&quot;* #,##0.00_ ;_ &quot;\&quot;* \-#,##0.00_ ;_ &quot;\&quot;* &quot;-&quot;??_ ;_ @_ "/>
    <numFmt numFmtId="171" formatCode="00\,00\,000.00"/>
  </numFmts>
  <fonts count="33">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b/>
      <u/>
      <sz val="10"/>
      <name val="Verdana"/>
      <family val="2"/>
    </font>
    <font>
      <b/>
      <sz val="8"/>
      <name val="Verdana"/>
      <family val="2"/>
    </font>
    <font>
      <sz val="11"/>
      <color theme="1"/>
      <name val="Calibri"/>
      <family val="2"/>
      <scheme val="minor"/>
    </font>
    <font>
      <sz val="10"/>
      <color theme="1"/>
      <name val="Verdana"/>
      <family val="2"/>
    </font>
    <font>
      <b/>
      <sz val="10"/>
      <color theme="1"/>
      <name val="Verdana"/>
      <family val="2"/>
    </font>
    <font>
      <sz val="12"/>
      <color theme="1"/>
      <name val="Times New Roman"/>
      <family val="1"/>
    </font>
    <font>
      <b/>
      <sz val="11"/>
      <color rgb="FF000000"/>
      <name val="Arial"/>
      <family val="2"/>
    </font>
    <font>
      <b/>
      <i/>
      <sz val="10"/>
      <name val="Verdana"/>
      <family val="2"/>
    </font>
    <font>
      <sz val="10"/>
      <color rgb="FFFF0000"/>
      <name val="Verdana"/>
      <family val="2"/>
    </font>
    <font>
      <sz val="12"/>
      <color rgb="FFFF0000"/>
      <name val="Times New Roman"/>
      <family val="1"/>
    </font>
    <font>
      <b/>
      <sz val="11"/>
      <color theme="1"/>
      <name val="Verdana"/>
      <family val="2"/>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right/>
      <top style="hair">
        <color indexed="64"/>
      </top>
      <bottom style="hair">
        <color indexed="64"/>
      </bottom>
      <diagonal/>
    </border>
    <border>
      <left style="double">
        <color indexed="64"/>
      </left>
      <right/>
      <top/>
      <bottom style="thin">
        <color indexed="64"/>
      </bottom>
      <diagonal/>
    </border>
    <border>
      <left/>
      <right style="double">
        <color indexed="64"/>
      </right>
      <top/>
      <bottom style="thin">
        <color indexed="64"/>
      </bottom>
      <diagonal/>
    </border>
  </borders>
  <cellStyleXfs count="62">
    <xf numFmtId="0" fontId="0" fillId="0" borderId="0"/>
    <xf numFmtId="164"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164" fontId="6" fillId="0" borderId="0" applyFont="0" applyFill="0" applyBorder="0" applyAlignment="0" applyProtection="0"/>
    <xf numFmtId="164" fontId="6" fillId="0" borderId="0" applyFont="0" applyFill="0" applyBorder="0" applyAlignment="0" applyProtection="0"/>
    <xf numFmtId="169" fontId="11" fillId="0" borderId="0" applyFont="0" applyFill="0" applyBorder="0" applyAlignment="0" applyProtection="0"/>
    <xf numFmtId="170"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12" fillId="0" borderId="0"/>
    <xf numFmtId="167" fontId="24"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7" fontId="5"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71" fontId="2" fillId="0" borderId="0" applyFont="0" applyFill="0" applyBorder="0" applyAlignment="0" applyProtection="0"/>
    <xf numFmtId="166" fontId="2" fillId="0" borderId="0" applyFont="0" applyFill="0" applyBorder="0" applyAlignment="0" applyProtection="0">
      <alignment vertical="center"/>
    </xf>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4" fillId="0" borderId="0"/>
    <xf numFmtId="0" fontId="24"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165" fontId="2" fillId="0" borderId="0" applyFont="0" applyFill="0" applyBorder="0" applyAlignment="0" applyProtection="0"/>
    <xf numFmtId="0" fontId="2" fillId="0" borderId="0"/>
  </cellStyleXfs>
  <cellXfs count="152">
    <xf numFmtId="0" fontId="0" fillId="0" borderId="0" xfId="0"/>
    <xf numFmtId="0" fontId="25" fillId="0" borderId="1"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7" fillId="0" borderId="0" xfId="0" applyFont="1" applyFill="1" applyAlignment="1">
      <alignment horizontal="center" vertical="center"/>
    </xf>
    <xf numFmtId="0" fontId="25" fillId="0" borderId="1" xfId="0" applyFont="1" applyFill="1" applyBorder="1" applyAlignment="1">
      <alignment horizontal="justify" vertical="top" wrapText="1"/>
    </xf>
    <xf numFmtId="0" fontId="14"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6" fillId="0" borderId="0" xfId="44" applyFont="1" applyFill="1"/>
    <xf numFmtId="0" fontId="2" fillId="0" borderId="0" xfId="44" applyFont="1" applyFill="1" applyBorder="1"/>
    <xf numFmtId="0" fontId="2" fillId="0" borderId="0" xfId="44" applyFont="1" applyFill="1"/>
    <xf numFmtId="0" fontId="17" fillId="0" borderId="0" xfId="44" applyFont="1" applyFill="1" applyBorder="1" applyAlignment="1">
      <alignment horizontal="center"/>
    </xf>
    <xf numFmtId="0" fontId="2" fillId="0" borderId="0" xfId="44" applyFont="1" applyFill="1" applyAlignment="1">
      <alignment vertical="top"/>
    </xf>
    <xf numFmtId="0" fontId="2" fillId="0" borderId="0" xfId="44" applyFont="1" applyFill="1" applyAlignment="1">
      <alignment horizontal="left"/>
    </xf>
    <xf numFmtId="0" fontId="2" fillId="0" borderId="0" xfId="44" applyFont="1" applyFill="1" applyAlignment="1"/>
    <xf numFmtId="0" fontId="18" fillId="0" borderId="4" xfId="44" applyFont="1" applyFill="1" applyBorder="1" applyAlignment="1">
      <alignment horizontal="justify"/>
    </xf>
    <xf numFmtId="0" fontId="2" fillId="0" borderId="5" xfId="44" applyFont="1" applyFill="1" applyBorder="1"/>
    <xf numFmtId="0" fontId="2" fillId="0" borderId="6" xfId="44" applyFont="1" applyFill="1" applyBorder="1"/>
    <xf numFmtId="0" fontId="2" fillId="0" borderId="7" xfId="44" applyFont="1" applyFill="1" applyBorder="1"/>
    <xf numFmtId="0" fontId="2" fillId="0" borderId="8" xfId="44" applyFont="1" applyFill="1" applyBorder="1"/>
    <xf numFmtId="0" fontId="19" fillId="0" borderId="0" xfId="44" applyFont="1" applyFill="1" applyAlignment="1"/>
    <xf numFmtId="0" fontId="19" fillId="0" borderId="7" xfId="44" applyFont="1" applyFill="1" applyBorder="1"/>
    <xf numFmtId="0" fontId="21" fillId="0" borderId="7" xfId="44" applyFont="1" applyFill="1" applyBorder="1" applyAlignment="1">
      <alignment horizontal="left"/>
    </xf>
    <xf numFmtId="0" fontId="21" fillId="0" borderId="7" xfId="44" applyFont="1" applyFill="1" applyBorder="1" applyAlignment="1">
      <alignment horizontal="center"/>
    </xf>
    <xf numFmtId="0" fontId="20" fillId="0" borderId="7" xfId="44" applyFont="1" applyFill="1" applyBorder="1" applyAlignment="1">
      <alignment horizontal="left"/>
    </xf>
    <xf numFmtId="0" fontId="19" fillId="0" borderId="7" xfId="44" applyFont="1" applyFill="1" applyBorder="1" applyAlignment="1">
      <alignment horizontal="center"/>
    </xf>
    <xf numFmtId="0" fontId="19" fillId="0" borderId="0" xfId="44" applyFont="1" applyFill="1" applyBorder="1" applyAlignment="1">
      <alignment horizontal="center"/>
    </xf>
    <xf numFmtId="0" fontId="19" fillId="0" borderId="8" xfId="44" applyFont="1" applyFill="1" applyBorder="1" applyAlignment="1">
      <alignment horizontal="center"/>
    </xf>
    <xf numFmtId="2" fontId="23" fillId="0" borderId="1" xfId="0" applyNumberFormat="1" applyFont="1" applyBorder="1" applyAlignment="1">
      <alignment horizontal="right" vertical="center"/>
    </xf>
    <xf numFmtId="2" fontId="14" fillId="0" borderId="0" xfId="0" applyNumberFormat="1" applyFont="1" applyAlignment="1">
      <alignment horizontal="center" vertical="center"/>
    </xf>
    <xf numFmtId="2" fontId="4" fillId="0" borderId="1" xfId="22" applyNumberFormat="1" applyFont="1" applyBorder="1" applyAlignment="1">
      <alignment horizontal="right" vertical="center"/>
    </xf>
    <xf numFmtId="2" fontId="14" fillId="0" borderId="0" xfId="22" applyNumberFormat="1" applyFont="1" applyAlignment="1">
      <alignment horizontal="right" vertical="center"/>
    </xf>
    <xf numFmtId="2" fontId="3" fillId="0" borderId="1" xfId="0" applyNumberFormat="1" applyFont="1" applyFill="1" applyBorder="1" applyAlignment="1">
      <alignment horizontal="center" vertical="center"/>
    </xf>
    <xf numFmtId="0" fontId="14" fillId="0" borderId="0" xfId="0" applyFont="1" applyAlignment="1">
      <alignment vertical="top"/>
    </xf>
    <xf numFmtId="0" fontId="14" fillId="2" borderId="0" xfId="0" applyFont="1" applyFill="1" applyAlignment="1">
      <alignment vertical="top"/>
    </xf>
    <xf numFmtId="168" fontId="4" fillId="0" borderId="3" xfId="0" applyNumberFormat="1" applyFont="1" applyBorder="1" applyAlignment="1">
      <alignment horizontal="right" vertical="center"/>
    </xf>
    <xf numFmtId="168" fontId="14" fillId="0" borderId="0" xfId="0" applyNumberFormat="1" applyFont="1" applyAlignment="1">
      <alignment horizontal="right" vertical="center"/>
    </xf>
    <xf numFmtId="0" fontId="4" fillId="0" borderId="2" xfId="0" applyFont="1" applyBorder="1" applyAlignment="1">
      <alignment horizontal="left" vertical="center"/>
    </xf>
    <xf numFmtId="0" fontId="14" fillId="0" borderId="0" xfId="0" applyFont="1" applyAlignment="1">
      <alignment horizontal="left" vertical="center"/>
    </xf>
    <xf numFmtId="0" fontId="4" fillId="0" borderId="17" xfId="0" applyFont="1" applyFill="1" applyBorder="1" applyAlignment="1">
      <alignment horizontal="center" vertical="top" wrapText="1"/>
    </xf>
    <xf numFmtId="168" fontId="4" fillId="0" borderId="18" xfId="0" applyNumberFormat="1" applyFont="1" applyBorder="1" applyAlignment="1">
      <alignment horizontal="right" vertical="top"/>
    </xf>
    <xf numFmtId="0" fontId="4" fillId="0" borderId="19" xfId="0" applyFont="1" applyFill="1" applyBorder="1" applyAlignment="1">
      <alignment horizontal="left" vertical="top"/>
    </xf>
    <xf numFmtId="0" fontId="4" fillId="0" borderId="20" xfId="0" applyFont="1" applyFill="1" applyBorder="1" applyAlignment="1">
      <alignment horizontal="center" vertical="top" wrapText="1"/>
    </xf>
    <xf numFmtId="0" fontId="4" fillId="0" borderId="22" xfId="0" applyFont="1" applyFill="1" applyBorder="1" applyAlignment="1">
      <alignment horizontal="left" vertical="top"/>
    </xf>
    <xf numFmtId="2" fontId="4" fillId="0" borderId="20" xfId="0" applyNumberFormat="1" applyFont="1" applyFill="1" applyBorder="1" applyAlignment="1">
      <alignment horizontal="right" vertical="top"/>
    </xf>
    <xf numFmtId="0" fontId="4" fillId="0" borderId="20" xfId="0" applyFont="1" applyFill="1" applyBorder="1" applyAlignment="1">
      <alignment vertical="top" wrapText="1"/>
    </xf>
    <xf numFmtId="168" fontId="4" fillId="0" borderId="21" xfId="0" applyNumberFormat="1" applyFont="1" applyBorder="1" applyAlignment="1">
      <alignment horizontal="right" vertical="top"/>
    </xf>
    <xf numFmtId="0" fontId="4" fillId="0" borderId="22" xfId="0" applyFont="1" applyBorder="1" applyAlignment="1">
      <alignment horizontal="left" vertical="top"/>
    </xf>
    <xf numFmtId="0" fontId="4" fillId="0" borderId="20" xfId="0" applyFont="1" applyBorder="1" applyAlignment="1">
      <alignment horizontal="center" vertical="top" wrapText="1"/>
    </xf>
    <xf numFmtId="0" fontId="4" fillId="0" borderId="20" xfId="0" applyFont="1" applyBorder="1" applyAlignment="1">
      <alignment horizontal="center" vertical="top"/>
    </xf>
    <xf numFmtId="0" fontId="4" fillId="0" borderId="20" xfId="34" applyNumberFormat="1" applyFont="1" applyFill="1" applyBorder="1" applyAlignment="1" applyProtection="1">
      <alignment vertical="top" wrapText="1"/>
    </xf>
    <xf numFmtId="2" fontId="4" fillId="0" borderId="22" xfId="0" applyNumberFormat="1" applyFont="1" applyFill="1" applyBorder="1" applyAlignment="1">
      <alignment horizontal="left" vertical="top"/>
    </xf>
    <xf numFmtId="2" fontId="4" fillId="0" borderId="20" xfId="0" applyNumberFormat="1" applyFont="1" applyFill="1" applyBorder="1" applyAlignment="1">
      <alignment horizontal="center" vertical="top" wrapText="1"/>
    </xf>
    <xf numFmtId="2" fontId="4" fillId="0" borderId="22" xfId="44" applyNumberFormat="1" applyFont="1" applyFill="1" applyBorder="1" applyAlignment="1">
      <alignment horizontal="left" vertical="top"/>
    </xf>
    <xf numFmtId="2" fontId="4" fillId="0" borderId="20" xfId="44" applyNumberFormat="1" applyFont="1" applyFill="1" applyBorder="1" applyAlignment="1">
      <alignment horizontal="center" vertical="top" wrapText="1"/>
    </xf>
    <xf numFmtId="0" fontId="4" fillId="0" borderId="20" xfId="0" applyFont="1" applyFill="1" applyBorder="1" applyAlignment="1">
      <alignment horizontal="center" vertical="top"/>
    </xf>
    <xf numFmtId="0" fontId="4" fillId="0" borderId="20" xfId="34" applyNumberFormat="1" applyFont="1" applyFill="1" applyBorder="1" applyAlignment="1" applyProtection="1">
      <alignment horizontal="center" vertical="top" wrapText="1"/>
    </xf>
    <xf numFmtId="0" fontId="4" fillId="0" borderId="20" xfId="0" applyFont="1" applyBorder="1" applyAlignment="1">
      <alignment horizontal="left" vertical="top" wrapText="1"/>
    </xf>
    <xf numFmtId="0" fontId="4" fillId="0" borderId="20" xfId="45" applyFont="1" applyFill="1" applyBorder="1" applyAlignment="1">
      <alignment vertical="top" wrapText="1"/>
    </xf>
    <xf numFmtId="0" fontId="4" fillId="2" borderId="20" xfId="0" applyFont="1" applyFill="1" applyBorder="1" applyAlignment="1">
      <alignment horizontal="center" vertical="top" wrapText="1"/>
    </xf>
    <xf numFmtId="0" fontId="4" fillId="2" borderId="20" xfId="45" applyFont="1" applyFill="1" applyBorder="1" applyAlignment="1">
      <alignment vertical="top" wrapText="1"/>
    </xf>
    <xf numFmtId="0" fontId="4" fillId="2" borderId="20" xfId="0" applyFont="1" applyFill="1" applyBorder="1" applyAlignment="1">
      <alignment horizontal="center" vertical="top"/>
    </xf>
    <xf numFmtId="0" fontId="4" fillId="2" borderId="20" xfId="44"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20" xfId="45" applyFont="1" applyFill="1" applyBorder="1" applyAlignment="1">
      <alignment horizontal="left" vertical="top" wrapText="1"/>
    </xf>
    <xf numFmtId="0" fontId="4" fillId="0" borderId="20" xfId="55" applyFont="1" applyBorder="1" applyAlignment="1">
      <alignment horizontal="left" vertical="top" wrapText="1"/>
    </xf>
    <xf numFmtId="0" fontId="4" fillId="0" borderId="22" xfId="0" applyFont="1" applyFill="1" applyBorder="1" applyAlignment="1">
      <alignment horizontal="center" vertical="top"/>
    </xf>
    <xf numFmtId="0" fontId="4" fillId="0" borderId="23" xfId="0" applyFont="1" applyFill="1" applyBorder="1" applyAlignment="1">
      <alignment horizontal="center" vertical="top"/>
    </xf>
    <xf numFmtId="0" fontId="4" fillId="0" borderId="23" xfId="0" applyFont="1" applyFill="1" applyBorder="1" applyAlignment="1">
      <alignment vertical="top" wrapText="1"/>
    </xf>
    <xf numFmtId="0" fontId="4" fillId="0" borderId="25" xfId="0" applyFont="1" applyFill="1" applyBorder="1" applyAlignment="1">
      <alignment horizontal="left" vertical="top"/>
    </xf>
    <xf numFmtId="0" fontId="4" fillId="0" borderId="23" xfId="0" applyFont="1" applyFill="1" applyBorder="1" applyAlignment="1">
      <alignment horizontal="center" vertical="top" wrapText="1"/>
    </xf>
    <xf numFmtId="0" fontId="4" fillId="0" borderId="23" xfId="34" applyNumberFormat="1" applyFont="1" applyFill="1" applyBorder="1" applyAlignment="1" applyProtection="1">
      <alignment horizontal="center" vertical="top" wrapText="1"/>
    </xf>
    <xf numFmtId="0" fontId="3" fillId="0" borderId="1" xfId="0" applyFont="1" applyFill="1" applyBorder="1" applyAlignment="1">
      <alignment vertical="center" wrapText="1"/>
    </xf>
    <xf numFmtId="2" fontId="3" fillId="0" borderId="1" xfId="22" applyNumberFormat="1" applyFont="1" applyFill="1" applyBorder="1" applyAlignment="1">
      <alignment horizontal="right" vertical="center" wrapText="1"/>
    </xf>
    <xf numFmtId="2" fontId="4" fillId="0" borderId="17" xfId="22" applyNumberFormat="1" applyFont="1" applyFill="1" applyBorder="1" applyAlignment="1">
      <alignment horizontal="right" vertical="top"/>
    </xf>
    <xf numFmtId="2" fontId="4" fillId="0" borderId="20" xfId="22" applyNumberFormat="1" applyFont="1" applyFill="1" applyBorder="1" applyAlignment="1">
      <alignment horizontal="right" vertical="top"/>
    </xf>
    <xf numFmtId="2" fontId="4" fillId="0" borderId="20" xfId="22" applyNumberFormat="1" applyFont="1" applyBorder="1" applyAlignment="1">
      <alignment horizontal="right" vertical="top"/>
    </xf>
    <xf numFmtId="2" fontId="4" fillId="2" borderId="20" xfId="22" applyNumberFormat="1" applyFont="1" applyFill="1" applyBorder="1" applyAlignment="1">
      <alignment horizontal="right" vertical="top"/>
    </xf>
    <xf numFmtId="168" fontId="4" fillId="0" borderId="24" xfId="0" applyNumberFormat="1" applyFont="1" applyBorder="1" applyAlignment="1">
      <alignment horizontal="right" vertical="top"/>
    </xf>
    <xf numFmtId="2" fontId="4" fillId="0" borderId="23" xfId="22" applyNumberFormat="1" applyFont="1" applyBorder="1" applyAlignment="1">
      <alignment horizontal="right" vertical="top"/>
    </xf>
    <xf numFmtId="0" fontId="3" fillId="0" borderId="1" xfId="0" applyFont="1" applyFill="1" applyBorder="1" applyAlignment="1">
      <alignment horizontal="center" vertical="center" wrapText="1"/>
    </xf>
    <xf numFmtId="0" fontId="4" fillId="0" borderId="26" xfId="0" applyFont="1" applyFill="1" applyBorder="1" applyAlignment="1">
      <alignment horizontal="center" vertical="top" wrapText="1"/>
    </xf>
    <xf numFmtId="0" fontId="4" fillId="0" borderId="10" xfId="0" applyFont="1" applyFill="1" applyBorder="1" applyAlignment="1">
      <alignment horizontal="left" vertical="top" wrapText="1"/>
    </xf>
    <xf numFmtId="0" fontId="3" fillId="0" borderId="20" xfId="0" applyFont="1" applyFill="1" applyBorder="1" applyAlignment="1">
      <alignment horizontal="center" vertical="top" wrapText="1"/>
    </xf>
    <xf numFmtId="0" fontId="3" fillId="0" borderId="20" xfId="0" applyFont="1" applyFill="1" applyBorder="1" applyAlignment="1">
      <alignment horizontal="left" vertical="top" wrapText="1"/>
    </xf>
    <xf numFmtId="2" fontId="14" fillId="0" borderId="0" xfId="0" applyNumberFormat="1" applyFont="1" applyAlignment="1">
      <alignment vertical="top"/>
    </xf>
    <xf numFmtId="2" fontId="14" fillId="0" borderId="0" xfId="0" applyNumberFormat="1" applyFont="1"/>
    <xf numFmtId="0" fontId="25" fillId="0" borderId="1" xfId="0" applyFont="1" applyFill="1" applyBorder="1" applyAlignment="1">
      <alignment horizontal="center" vertical="top"/>
    </xf>
    <xf numFmtId="2" fontId="4" fillId="0" borderId="1" xfId="0" applyNumberFormat="1" applyFont="1" applyFill="1" applyBorder="1" applyAlignment="1">
      <alignment horizontal="center" vertical="top"/>
    </xf>
    <xf numFmtId="168" fontId="3" fillId="0" borderId="21" xfId="0" applyNumberFormat="1" applyFont="1" applyBorder="1" applyAlignment="1">
      <alignment horizontal="right" vertical="top"/>
    </xf>
    <xf numFmtId="0" fontId="3" fillId="0" borderId="22" xfId="0" applyFont="1" applyFill="1" applyBorder="1" applyAlignment="1">
      <alignment horizontal="left" vertical="top"/>
    </xf>
    <xf numFmtId="2" fontId="3" fillId="0" borderId="20" xfId="22" applyNumberFormat="1" applyFont="1" applyFill="1" applyBorder="1" applyAlignment="1">
      <alignment horizontal="right" vertical="top"/>
    </xf>
    <xf numFmtId="0" fontId="3" fillId="0" borderId="20" xfId="0" applyFont="1" applyFill="1" applyBorder="1" applyAlignment="1">
      <alignment horizontal="center" vertical="top"/>
    </xf>
    <xf numFmtId="2" fontId="3" fillId="0" borderId="20" xfId="0" applyNumberFormat="1" applyFont="1" applyFill="1" applyBorder="1" applyAlignment="1">
      <alignment horizontal="right" vertical="top"/>
    </xf>
    <xf numFmtId="0" fontId="20" fillId="0" borderId="0" xfId="0" applyFont="1" applyAlignment="1">
      <alignment vertical="top"/>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0" xfId="0" applyFont="1" applyFill="1" applyBorder="1" applyAlignment="1">
      <alignment vertical="top" wrapText="1"/>
    </xf>
    <xf numFmtId="0" fontId="3" fillId="0" borderId="23" xfId="0" applyFont="1" applyFill="1" applyBorder="1" applyAlignment="1">
      <alignment horizontal="center" vertical="top"/>
    </xf>
    <xf numFmtId="0" fontId="3" fillId="0" borderId="20" xfId="0" applyNumberFormat="1" applyFont="1" applyFill="1" applyBorder="1" applyAlignment="1">
      <alignment vertical="top" wrapText="1"/>
    </xf>
    <xf numFmtId="168" fontId="30" fillId="0" borderId="21" xfId="0" applyNumberFormat="1" applyFont="1" applyBorder="1" applyAlignment="1">
      <alignment horizontal="right" vertical="top"/>
    </xf>
    <xf numFmtId="0" fontId="30" fillId="0" borderId="22" xfId="0" applyFont="1" applyFill="1" applyBorder="1" applyAlignment="1">
      <alignment horizontal="left" vertical="top"/>
    </xf>
    <xf numFmtId="0" fontId="30" fillId="0" borderId="20" xfId="0" applyFont="1" applyFill="1" applyBorder="1" applyAlignment="1">
      <alignment horizontal="center" vertical="top" wrapText="1"/>
    </xf>
    <xf numFmtId="2" fontId="30" fillId="0" borderId="20" xfId="22" applyNumberFormat="1" applyFont="1" applyFill="1" applyBorder="1" applyAlignment="1">
      <alignment horizontal="right" vertical="top"/>
    </xf>
    <xf numFmtId="0" fontId="30" fillId="0" borderId="20" xfId="0" applyFont="1" applyFill="1" applyBorder="1" applyAlignment="1">
      <alignment horizontal="center" vertical="top"/>
    </xf>
    <xf numFmtId="0" fontId="31" fillId="0" borderId="0" xfId="0" applyFont="1" applyAlignment="1">
      <alignment vertical="top"/>
    </xf>
    <xf numFmtId="0" fontId="4" fillId="0" borderId="22" xfId="34" applyNumberFormat="1" applyFont="1" applyFill="1" applyBorder="1" applyAlignment="1" applyProtection="1">
      <alignment horizontal="left" vertical="top" wrapText="1"/>
    </xf>
    <xf numFmtId="0" fontId="3" fillId="0" borderId="20" xfId="34" applyNumberFormat="1" applyFont="1" applyFill="1" applyBorder="1" applyAlignment="1" applyProtection="1">
      <alignment horizontal="center" vertical="top" wrapText="1"/>
    </xf>
    <xf numFmtId="0" fontId="4" fillId="0" borderId="20" xfId="0" applyFont="1" applyBorder="1" applyAlignment="1">
      <alignment vertical="top" wrapText="1"/>
    </xf>
    <xf numFmtId="0" fontId="4" fillId="0" borderId="20" xfId="61" applyFont="1" applyBorder="1" applyAlignment="1">
      <alignment horizontal="left" vertical="top" wrapText="1"/>
    </xf>
    <xf numFmtId="0" fontId="14" fillId="0" borderId="27" xfId="0" applyFont="1" applyBorder="1" applyAlignment="1">
      <alignment horizontal="center" vertical="top" wrapText="1"/>
    </xf>
    <xf numFmtId="168" fontId="4" fillId="2" borderId="21" xfId="0" applyNumberFormat="1" applyFont="1" applyFill="1" applyBorder="1" applyAlignment="1">
      <alignment horizontal="right" vertical="top"/>
    </xf>
    <xf numFmtId="0" fontId="19" fillId="0" borderId="28" xfId="56" applyFont="1" applyBorder="1" applyAlignment="1">
      <alignment horizontal="center"/>
    </xf>
    <xf numFmtId="0" fontId="19" fillId="0" borderId="16" xfId="56" applyFont="1" applyBorder="1" applyAlignment="1">
      <alignment horizontal="center"/>
    </xf>
    <xf numFmtId="0" fontId="19" fillId="0" borderId="29" xfId="56" applyFont="1" applyBorder="1" applyAlignment="1">
      <alignment horizontal="center"/>
    </xf>
    <xf numFmtId="0" fontId="19" fillId="0" borderId="7" xfId="44" applyFont="1" applyFill="1" applyBorder="1" applyAlignment="1">
      <alignment horizontal="center"/>
    </xf>
    <xf numFmtId="0" fontId="19" fillId="0" borderId="0" xfId="44" applyFont="1" applyFill="1" applyBorder="1" applyAlignment="1">
      <alignment horizontal="center"/>
    </xf>
    <xf numFmtId="0" fontId="19" fillId="0" borderId="8" xfId="44" applyFont="1" applyFill="1" applyBorder="1" applyAlignment="1">
      <alignment horizontal="center"/>
    </xf>
    <xf numFmtId="0" fontId="19" fillId="0" borderId="7" xfId="44" applyFont="1" applyFill="1" applyBorder="1" applyAlignment="1">
      <alignment horizontal="justify" vertical="top" wrapText="1"/>
    </xf>
    <xf numFmtId="0" fontId="19" fillId="0" borderId="0" xfId="44" applyFont="1" applyFill="1" applyBorder="1" applyAlignment="1">
      <alignment horizontal="justify" vertical="top" wrapText="1"/>
    </xf>
    <xf numFmtId="0" fontId="19" fillId="0" borderId="8" xfId="44" applyFont="1" applyFill="1" applyBorder="1" applyAlignment="1">
      <alignment horizontal="justify" vertical="top" wrapText="1"/>
    </xf>
    <xf numFmtId="0" fontId="19" fillId="0" borderId="7" xfId="56" applyFont="1" applyBorder="1" applyAlignment="1">
      <alignment horizontal="center" vertical="center"/>
    </xf>
    <xf numFmtId="0" fontId="19" fillId="0" borderId="0" xfId="56" applyFont="1" applyBorder="1" applyAlignment="1">
      <alignment horizontal="center" vertical="center"/>
    </xf>
    <xf numFmtId="0" fontId="19" fillId="0" borderId="8" xfId="56" applyFont="1" applyBorder="1" applyAlignment="1">
      <alignment horizontal="center" vertical="center"/>
    </xf>
    <xf numFmtId="0" fontId="15" fillId="0" borderId="0" xfId="44" applyFont="1" applyFill="1" applyAlignment="1">
      <alignment horizontal="left" vertical="top" wrapText="1"/>
    </xf>
    <xf numFmtId="0" fontId="2" fillId="0" borderId="0" xfId="44" applyFont="1" applyFill="1" applyAlignment="1">
      <alignment horizontal="left" vertical="top" wrapText="1"/>
    </xf>
    <xf numFmtId="0" fontId="28" fillId="0" borderId="0" xfId="40" applyFont="1" applyBorder="1" applyAlignment="1">
      <alignment horizontal="left" vertical="center" wrapText="1"/>
    </xf>
    <xf numFmtId="0" fontId="15" fillId="0" borderId="0" xfId="44" applyFont="1" applyFill="1" applyBorder="1" applyAlignment="1">
      <alignment horizontal="left" vertical="center" wrapText="1"/>
    </xf>
    <xf numFmtId="0" fontId="26" fillId="0" borderId="3"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26" fillId="0" borderId="2" xfId="0" applyFont="1" applyFill="1" applyBorder="1" applyAlignment="1">
      <alignment horizontal="justify" vertical="center" wrapText="1"/>
    </xf>
    <xf numFmtId="0" fontId="32" fillId="0" borderId="16" xfId="0" applyFont="1" applyBorder="1" applyAlignment="1">
      <alignment horizontal="center" vertical="top"/>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2" fontId="3" fillId="0" borderId="10" xfId="0" applyNumberFormat="1" applyFont="1" applyFill="1" applyBorder="1" applyAlignment="1">
      <alignment horizontal="center" vertical="center" wrapText="1"/>
    </xf>
    <xf numFmtId="2" fontId="3" fillId="0" borderId="11" xfId="0" applyNumberFormat="1" applyFont="1" applyFill="1" applyBorder="1" applyAlignment="1">
      <alignment horizontal="center" vertical="center" wrapText="1"/>
    </xf>
    <xf numFmtId="0" fontId="22" fillId="0" borderId="16" xfId="0" applyFont="1" applyFill="1" applyBorder="1" applyAlignment="1">
      <alignment horizontal="center" vertical="top" wrapText="1"/>
    </xf>
    <xf numFmtId="0" fontId="4" fillId="0" borderId="3"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2" xfId="0" applyFont="1" applyFill="1" applyBorder="1" applyAlignment="1">
      <alignment horizontal="left" vertical="top"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0" xfId="44" applyFont="1" applyFill="1" applyBorder="1" applyAlignment="1">
      <alignment horizontal="center" vertical="center" wrapText="1"/>
    </xf>
    <xf numFmtId="0" fontId="3" fillId="0" borderId="11" xfId="44" applyFont="1" applyFill="1" applyBorder="1" applyAlignment="1">
      <alignment horizontal="center" vertical="center" wrapText="1"/>
    </xf>
  </cellXfs>
  <cellStyles count="62">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ÅëÈ­ [0]_¿ù°£" xfId="17"/>
    <cellStyle name="ÅëÈ­_¿ù°£" xfId="18"/>
    <cellStyle name="ÄÞ¸¶ [0]_¿ù°£" xfId="19"/>
    <cellStyle name="ÄÞ¸¶_¿ù°£" xfId="20"/>
    <cellStyle name="Ç¥ÁØ_»çÀ¯¾ç½Ä" xfId="21"/>
    <cellStyle name="Comma" xfId="22" builtinId="3"/>
    <cellStyle name="Comma 17 2" xfId="23"/>
    <cellStyle name="Comma 18 2" xfId="24"/>
    <cellStyle name="Comma 2" xfId="25"/>
    <cellStyle name="Comma 2 10 13" xfId="26"/>
    <cellStyle name="Comma 2 12" xfId="27"/>
    <cellStyle name="Comma 2 2" xfId="28"/>
    <cellStyle name="Comma 3" xfId="29"/>
    <cellStyle name="Comma 4" xfId="30"/>
    <cellStyle name="Comma 6" xfId="31"/>
    <cellStyle name="Currency 2" xfId="32"/>
    <cellStyle name="Currency 2 2" xfId="33"/>
    <cellStyle name="Currency 3" xfId="34"/>
    <cellStyle name="Currency 3 2" xfId="35"/>
    <cellStyle name="Currency 4" xfId="36"/>
    <cellStyle name="Currency 5" xfId="37"/>
    <cellStyle name="Currency 6" xfId="38"/>
    <cellStyle name="ERAL2" xfId="39"/>
    <cellStyle name="Normal" xfId="0" builtinId="0"/>
    <cellStyle name="Normal 10" xfId="40"/>
    <cellStyle name="Normal 10 2" xfId="41"/>
    <cellStyle name="Normal 14 2" xfId="42"/>
    <cellStyle name="Normal 2" xfId="43"/>
    <cellStyle name="Normal 2 2" xfId="44"/>
    <cellStyle name="Normal 2 2 3" xfId="45"/>
    <cellStyle name="Normal 2 3" xfId="46"/>
    <cellStyle name="Normal 2_ A 10 Pset 1009 lpm (20)" xfId="47"/>
    <cellStyle name="Normal 3" xfId="48"/>
    <cellStyle name="Normal 3 2" xfId="49"/>
    <cellStyle name="Normal 4" xfId="50"/>
    <cellStyle name="Normal 44" xfId="51"/>
    <cellStyle name="Normal 5" xfId="52"/>
    <cellStyle name="Normal 6" xfId="53"/>
    <cellStyle name="Normal 62" xfId="54"/>
    <cellStyle name="Normal 7" xfId="55"/>
    <cellStyle name="Normal 7 2" xfId="61"/>
    <cellStyle name="Normal_755 VirudhunagarCWSSBoQ" xfId="56"/>
    <cellStyle name="Norm䌀l" xfId="57"/>
    <cellStyle name="Percent 2" xfId="58"/>
    <cellStyle name="Style 1" xfId="59"/>
    <cellStyle name="Style 2" xfId="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a:extLst>
            <a:ext uri="{FF2B5EF4-FFF2-40B4-BE49-F238E27FC236}">
              <a16:creationId xmlns:a16="http://schemas.microsoft.com/office/drawing/2014/main" xmlns="" id="{00000000-0008-0000-0000-0000590C0000}"/>
            </a:ext>
          </a:extLst>
        </xdr:cNvPr>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rs/RAMJI/DATA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O22"/>
  <sheetViews>
    <sheetView view="pageBreakPreview" zoomScaleSheetLayoutView="100" workbookViewId="0">
      <selection activeCell="O24" sqref="O24"/>
    </sheetView>
  </sheetViews>
  <sheetFormatPr defaultRowHeight="12.75"/>
  <cols>
    <col min="1" max="16384" width="9.140625" style="13"/>
  </cols>
  <sheetData>
    <row r="1" spans="1:15" ht="19.5" thickTop="1">
      <c r="A1" s="18"/>
      <c r="B1" s="19"/>
      <c r="C1" s="19"/>
      <c r="D1" s="19"/>
      <c r="E1" s="19"/>
      <c r="F1" s="19"/>
      <c r="G1" s="19"/>
      <c r="H1" s="19"/>
      <c r="I1" s="19"/>
      <c r="J1" s="19"/>
      <c r="K1" s="19"/>
      <c r="L1" s="19"/>
      <c r="M1" s="20"/>
    </row>
    <row r="2" spans="1:15">
      <c r="A2" s="21"/>
      <c r="B2" s="12"/>
      <c r="C2" s="12"/>
      <c r="D2" s="12"/>
      <c r="E2" s="12"/>
      <c r="F2" s="12"/>
      <c r="G2" s="12"/>
      <c r="H2" s="12"/>
      <c r="I2" s="12"/>
      <c r="J2" s="12"/>
      <c r="K2" s="12"/>
      <c r="L2" s="12"/>
      <c r="M2" s="22"/>
    </row>
    <row r="3" spans="1:15" ht="20.25">
      <c r="A3" s="118" t="s">
        <v>78</v>
      </c>
      <c r="B3" s="119"/>
      <c r="C3" s="119"/>
      <c r="D3" s="119"/>
      <c r="E3" s="119"/>
      <c r="F3" s="119"/>
      <c r="G3" s="119"/>
      <c r="H3" s="119"/>
      <c r="I3" s="119"/>
      <c r="J3" s="119"/>
      <c r="K3" s="119"/>
      <c r="L3" s="119"/>
      <c r="M3" s="120"/>
      <c r="N3" s="23"/>
      <c r="O3" s="23"/>
    </row>
    <row r="4" spans="1:15" ht="20.25">
      <c r="A4" s="118" t="s">
        <v>87</v>
      </c>
      <c r="B4" s="119"/>
      <c r="C4" s="119"/>
      <c r="D4" s="119"/>
      <c r="E4" s="119"/>
      <c r="F4" s="119"/>
      <c r="G4" s="119"/>
      <c r="H4" s="119"/>
      <c r="I4" s="119"/>
      <c r="J4" s="119"/>
      <c r="K4" s="119"/>
      <c r="L4" s="119"/>
      <c r="M4" s="120"/>
      <c r="N4" s="23"/>
      <c r="O4" s="23"/>
    </row>
    <row r="5" spans="1:15" ht="20.25">
      <c r="A5" s="118" t="s">
        <v>88</v>
      </c>
      <c r="B5" s="119"/>
      <c r="C5" s="119"/>
      <c r="D5" s="119"/>
      <c r="E5" s="119"/>
      <c r="F5" s="119"/>
      <c r="G5" s="119"/>
      <c r="H5" s="119"/>
      <c r="I5" s="119"/>
      <c r="J5" s="119"/>
      <c r="K5" s="119"/>
      <c r="L5" s="119"/>
      <c r="M5" s="120"/>
    </row>
    <row r="6" spans="1:15" ht="20.25">
      <c r="A6" s="118" t="s">
        <v>79</v>
      </c>
      <c r="B6" s="119"/>
      <c r="C6" s="119"/>
      <c r="D6" s="119"/>
      <c r="E6" s="119"/>
      <c r="F6" s="119"/>
      <c r="G6" s="119"/>
      <c r="H6" s="119"/>
      <c r="I6" s="119"/>
      <c r="J6" s="119"/>
      <c r="K6" s="119"/>
      <c r="L6" s="119"/>
      <c r="M6" s="120"/>
    </row>
    <row r="7" spans="1:15" ht="20.25">
      <c r="A7" s="28"/>
      <c r="B7" s="29"/>
      <c r="C7" s="29"/>
      <c r="D7" s="29"/>
      <c r="E7" s="29"/>
      <c r="F7" s="29"/>
      <c r="G7" s="29"/>
      <c r="H7" s="29"/>
      <c r="I7" s="29"/>
      <c r="J7" s="29"/>
      <c r="K7" s="29"/>
      <c r="L7" s="29"/>
      <c r="M7" s="30"/>
    </row>
    <row r="8" spans="1:15" ht="20.25">
      <c r="A8" s="24"/>
      <c r="B8" s="12"/>
      <c r="C8" s="12"/>
      <c r="D8" s="12"/>
      <c r="E8" s="12"/>
      <c r="F8" s="12"/>
      <c r="G8" s="12"/>
      <c r="H8" s="12"/>
      <c r="I8" s="12"/>
      <c r="J8" s="12"/>
      <c r="K8" s="12"/>
      <c r="L8" s="12"/>
      <c r="M8" s="22"/>
    </row>
    <row r="9" spans="1:15" ht="15.75">
      <c r="A9" s="25"/>
      <c r="B9" s="12"/>
      <c r="C9" s="12"/>
      <c r="D9" s="12"/>
      <c r="E9" s="12"/>
      <c r="F9" s="12"/>
      <c r="G9" s="12"/>
      <c r="H9" s="12"/>
      <c r="I9" s="12"/>
      <c r="J9" s="12"/>
      <c r="K9" s="12"/>
      <c r="L9" s="12"/>
      <c r="M9" s="22"/>
    </row>
    <row r="10" spans="1:15">
      <c r="A10" s="21"/>
      <c r="B10" s="12"/>
      <c r="C10" s="12"/>
      <c r="D10" s="12"/>
      <c r="E10" s="12"/>
      <c r="F10" s="12"/>
      <c r="G10" s="12"/>
      <c r="H10" s="12"/>
      <c r="I10" s="12"/>
      <c r="J10" s="12"/>
      <c r="K10" s="12"/>
      <c r="L10" s="12"/>
      <c r="M10" s="22"/>
    </row>
    <row r="11" spans="1:15" ht="15.75">
      <c r="A11" s="26"/>
      <c r="B11" s="12"/>
      <c r="C11" s="12"/>
      <c r="D11" s="12"/>
      <c r="E11" s="12"/>
      <c r="F11" s="12"/>
      <c r="G11" s="12"/>
      <c r="H11" s="12"/>
      <c r="I11" s="12"/>
      <c r="J11" s="12"/>
      <c r="K11" s="12"/>
      <c r="L11" s="12"/>
      <c r="M11" s="22"/>
    </row>
    <row r="12" spans="1:15">
      <c r="A12" s="21"/>
      <c r="B12" s="12"/>
      <c r="C12" s="12"/>
      <c r="D12" s="12"/>
      <c r="E12" s="12"/>
      <c r="F12" s="12"/>
      <c r="G12" s="12"/>
      <c r="H12" s="12"/>
      <c r="I12" s="12"/>
      <c r="J12" s="12"/>
      <c r="K12" s="12"/>
      <c r="L12" s="12"/>
      <c r="M12" s="22"/>
    </row>
    <row r="13" spans="1:15">
      <c r="A13" s="21"/>
      <c r="B13" s="12"/>
      <c r="C13" s="12"/>
      <c r="D13" s="12"/>
      <c r="E13" s="12"/>
      <c r="F13" s="12"/>
      <c r="G13" s="12"/>
      <c r="H13" s="12"/>
      <c r="I13" s="12"/>
      <c r="J13" s="12"/>
      <c r="K13" s="12"/>
      <c r="L13" s="12"/>
      <c r="M13" s="22"/>
    </row>
    <row r="14" spans="1:15">
      <c r="A14" s="21"/>
      <c r="B14" s="12"/>
      <c r="C14" s="12"/>
      <c r="D14" s="12"/>
      <c r="E14" s="12"/>
      <c r="F14" s="12"/>
      <c r="G14" s="12"/>
      <c r="H14" s="12"/>
      <c r="I14" s="12"/>
      <c r="J14" s="12"/>
      <c r="K14" s="12"/>
      <c r="L14" s="12"/>
      <c r="M14" s="22"/>
    </row>
    <row r="15" spans="1:15">
      <c r="A15" s="21"/>
      <c r="B15" s="12"/>
      <c r="C15" s="12"/>
      <c r="D15" s="12"/>
      <c r="E15" s="12"/>
      <c r="F15" s="12"/>
      <c r="G15" s="12"/>
      <c r="H15" s="12"/>
      <c r="I15" s="12"/>
      <c r="J15" s="12"/>
      <c r="K15" s="12"/>
      <c r="L15" s="12"/>
      <c r="M15" s="22"/>
    </row>
    <row r="16" spans="1:15" ht="15.75">
      <c r="A16" s="27"/>
      <c r="B16" s="12"/>
      <c r="C16" s="12"/>
      <c r="D16" s="12"/>
      <c r="E16" s="12"/>
      <c r="F16" s="12"/>
      <c r="G16" s="12"/>
      <c r="H16" s="12"/>
      <c r="I16" s="12"/>
      <c r="J16" s="12"/>
      <c r="K16" s="12"/>
      <c r="L16" s="12"/>
      <c r="M16" s="22"/>
    </row>
    <row r="17" spans="1:13">
      <c r="A17" s="21"/>
      <c r="B17" s="12"/>
      <c r="C17" s="12"/>
      <c r="D17" s="12"/>
      <c r="E17" s="12"/>
      <c r="F17" s="12"/>
      <c r="G17" s="12"/>
      <c r="H17" s="12"/>
      <c r="I17" s="12"/>
      <c r="J17" s="12"/>
      <c r="K17" s="12"/>
      <c r="L17" s="12"/>
      <c r="M17" s="22"/>
    </row>
    <row r="18" spans="1:13" ht="110.25" customHeight="1">
      <c r="A18" s="121" t="s">
        <v>351</v>
      </c>
      <c r="B18" s="122"/>
      <c r="C18" s="122"/>
      <c r="D18" s="122"/>
      <c r="E18" s="122"/>
      <c r="F18" s="122"/>
      <c r="G18" s="122"/>
      <c r="H18" s="122"/>
      <c r="I18" s="122"/>
      <c r="J18" s="122"/>
      <c r="K18" s="122"/>
      <c r="L18" s="122"/>
      <c r="M18" s="123"/>
    </row>
    <row r="19" spans="1:13">
      <c r="A19" s="21"/>
      <c r="B19" s="12"/>
      <c r="C19" s="12"/>
      <c r="D19" s="12"/>
      <c r="E19" s="12"/>
      <c r="F19" s="12"/>
      <c r="G19" s="12"/>
      <c r="H19" s="12"/>
      <c r="I19" s="12"/>
      <c r="J19" s="12"/>
      <c r="K19" s="12"/>
      <c r="L19" s="12"/>
      <c r="M19" s="22"/>
    </row>
    <row r="20" spans="1:13">
      <c r="A20" s="21"/>
      <c r="B20" s="12"/>
      <c r="C20" s="12"/>
      <c r="D20" s="12"/>
      <c r="E20" s="12"/>
      <c r="F20" s="12"/>
      <c r="G20" s="12"/>
      <c r="H20" s="12"/>
      <c r="I20" s="12"/>
      <c r="J20" s="12"/>
      <c r="K20" s="12"/>
      <c r="L20" s="12"/>
      <c r="M20" s="22"/>
    </row>
    <row r="21" spans="1:13" ht="19.5" customHeight="1">
      <c r="A21" s="124" t="s">
        <v>89</v>
      </c>
      <c r="B21" s="125"/>
      <c r="C21" s="125"/>
      <c r="D21" s="125"/>
      <c r="E21" s="125"/>
      <c r="F21" s="125"/>
      <c r="G21" s="125"/>
      <c r="H21" s="125"/>
      <c r="I21" s="125"/>
      <c r="J21" s="125"/>
      <c r="K21" s="125"/>
      <c r="L21" s="125"/>
      <c r="M21" s="126"/>
    </row>
    <row r="22" spans="1:13" ht="15" customHeight="1">
      <c r="A22" s="115"/>
      <c r="B22" s="116"/>
      <c r="C22" s="116"/>
      <c r="D22" s="116"/>
      <c r="E22" s="116"/>
      <c r="F22" s="116"/>
      <c r="G22" s="116"/>
      <c r="H22" s="116"/>
      <c r="I22" s="116"/>
      <c r="J22" s="116"/>
      <c r="K22" s="116"/>
      <c r="L22" s="116"/>
      <c r="M22" s="117"/>
    </row>
  </sheetData>
  <mergeCells count="7">
    <mergeCell ref="A22:M22"/>
    <mergeCell ref="A4:M4"/>
    <mergeCell ref="A3:M3"/>
    <mergeCell ref="A5:M5"/>
    <mergeCell ref="A6:M6"/>
    <mergeCell ref="A18:M18"/>
    <mergeCell ref="A21:M21"/>
  </mergeCells>
  <pageMargins left="1.299212598425197" right="0.98425196850393704" top="0.98425196850393704" bottom="0.98425196850393704" header="0.51181102362204722" footer="0.51181102362204722"/>
  <pageSetup paperSize="9" orientation="landscape" horizontalDpi="4294967295" verticalDpi="4294967295" r:id="rId1"/>
  <headerFooter alignWithMargins="0">
    <oddHeader>&amp;RO and M of CWSS 2022-23</oddHead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topLeftCell="A7" zoomScaleSheetLayoutView="100" workbookViewId="0">
      <selection activeCell="P10" sqref="P10"/>
    </sheetView>
  </sheetViews>
  <sheetFormatPr defaultRowHeight="12.75"/>
  <cols>
    <col min="1" max="1" width="7" style="13" customWidth="1"/>
    <col min="2" max="2" width="9.140625" style="13"/>
    <col min="3" max="3" width="9.85546875" style="13" customWidth="1"/>
    <col min="4" max="13" width="9.140625" style="13"/>
    <col min="14" max="14" width="8.28515625" style="13" customWidth="1"/>
    <col min="15" max="16384" width="9.140625" style="13"/>
  </cols>
  <sheetData>
    <row r="1" spans="1:14" s="11" customFormat="1" ht="63.75" customHeight="1">
      <c r="A1" s="130" t="s">
        <v>347</v>
      </c>
      <c r="B1" s="130"/>
      <c r="C1" s="130"/>
      <c r="D1" s="130"/>
      <c r="E1" s="130"/>
      <c r="F1" s="130"/>
      <c r="G1" s="130"/>
      <c r="H1" s="130"/>
      <c r="I1" s="130"/>
      <c r="J1" s="130"/>
      <c r="K1" s="130"/>
      <c r="L1" s="130"/>
      <c r="M1" s="130"/>
      <c r="N1" s="130"/>
    </row>
    <row r="2" spans="1:14" ht="15.75">
      <c r="A2" s="12"/>
      <c r="B2" s="12"/>
      <c r="C2" s="12"/>
      <c r="D2" s="12"/>
      <c r="E2" s="12"/>
      <c r="G2" s="14" t="s">
        <v>58</v>
      </c>
    </row>
    <row r="3" spans="1:14">
      <c r="A3" s="15" t="s">
        <v>59</v>
      </c>
    </row>
    <row r="4" spans="1:14" ht="27.75" customHeight="1">
      <c r="A4" s="128" t="s">
        <v>60</v>
      </c>
      <c r="B4" s="128"/>
      <c r="C4" s="128"/>
      <c r="D4" s="128"/>
      <c r="E4" s="128"/>
      <c r="F4" s="128"/>
      <c r="G4" s="128"/>
      <c r="H4" s="128"/>
      <c r="I4" s="128"/>
      <c r="J4" s="128"/>
      <c r="K4" s="128"/>
      <c r="L4" s="128"/>
      <c r="M4" s="128"/>
      <c r="N4" s="128"/>
    </row>
    <row r="5" spans="1:14" ht="30.75" customHeight="1">
      <c r="A5" s="128" t="s">
        <v>61</v>
      </c>
      <c r="B5" s="128"/>
      <c r="C5" s="128"/>
      <c r="D5" s="128"/>
      <c r="E5" s="128"/>
      <c r="F5" s="128"/>
      <c r="G5" s="128"/>
      <c r="H5" s="128"/>
      <c r="I5" s="128"/>
      <c r="J5" s="128"/>
      <c r="K5" s="128"/>
      <c r="L5" s="128"/>
      <c r="M5" s="128"/>
      <c r="N5" s="128"/>
    </row>
    <row r="6" spans="1:14" ht="19.5" customHeight="1">
      <c r="A6" s="128" t="s">
        <v>62</v>
      </c>
      <c r="B6" s="128"/>
      <c r="C6" s="128"/>
      <c r="D6" s="128"/>
      <c r="E6" s="128"/>
      <c r="F6" s="128"/>
      <c r="G6" s="128"/>
      <c r="H6" s="128"/>
      <c r="I6" s="128"/>
      <c r="J6" s="128"/>
      <c r="K6" s="128"/>
      <c r="L6" s="128"/>
      <c r="M6" s="128"/>
      <c r="N6" s="128"/>
    </row>
    <row r="7" spans="1:14" ht="29.25" customHeight="1">
      <c r="A7" s="128" t="s">
        <v>63</v>
      </c>
      <c r="B7" s="128"/>
      <c r="C7" s="128"/>
      <c r="D7" s="128"/>
      <c r="E7" s="128"/>
      <c r="F7" s="128"/>
      <c r="G7" s="128"/>
      <c r="H7" s="128"/>
      <c r="I7" s="128"/>
      <c r="J7" s="128"/>
      <c r="K7" s="128"/>
      <c r="L7" s="128"/>
      <c r="M7" s="128"/>
      <c r="N7" s="128"/>
    </row>
    <row r="8" spans="1:14">
      <c r="A8" s="128" t="s">
        <v>64</v>
      </c>
      <c r="B8" s="128"/>
      <c r="C8" s="128"/>
      <c r="D8" s="128"/>
      <c r="E8" s="128"/>
      <c r="F8" s="128"/>
      <c r="G8" s="128"/>
      <c r="H8" s="128"/>
      <c r="I8" s="128"/>
      <c r="J8" s="128"/>
      <c r="K8" s="128"/>
      <c r="L8" s="128"/>
      <c r="M8" s="128"/>
      <c r="N8" s="128"/>
    </row>
    <row r="9" spans="1:14" ht="28.5" customHeight="1">
      <c r="A9" s="128" t="s">
        <v>65</v>
      </c>
      <c r="B9" s="128"/>
      <c r="C9" s="128"/>
      <c r="D9" s="128"/>
      <c r="E9" s="128"/>
      <c r="F9" s="128"/>
      <c r="G9" s="128"/>
      <c r="H9" s="128"/>
      <c r="I9" s="128"/>
      <c r="J9" s="128"/>
      <c r="K9" s="128"/>
      <c r="L9" s="128"/>
      <c r="M9" s="128"/>
      <c r="N9" s="128"/>
    </row>
    <row r="10" spans="1:14" ht="17.25" customHeight="1">
      <c r="A10" s="128" t="s">
        <v>66</v>
      </c>
      <c r="B10" s="128"/>
      <c r="C10" s="128"/>
      <c r="D10" s="128"/>
      <c r="E10" s="128"/>
      <c r="F10" s="128"/>
      <c r="G10" s="128"/>
      <c r="H10" s="128"/>
      <c r="I10" s="128"/>
      <c r="J10" s="128"/>
      <c r="K10" s="128"/>
      <c r="L10" s="128"/>
      <c r="M10" s="128"/>
      <c r="N10" s="128"/>
    </row>
    <row r="11" spans="1:14">
      <c r="A11" s="128" t="s">
        <v>67</v>
      </c>
      <c r="B11" s="128"/>
      <c r="C11" s="128"/>
      <c r="D11" s="128"/>
      <c r="E11" s="128"/>
      <c r="F11" s="128"/>
      <c r="G11" s="128"/>
      <c r="H11" s="128"/>
      <c r="I11" s="128"/>
      <c r="J11" s="128"/>
      <c r="K11" s="128"/>
      <c r="L11" s="128"/>
      <c r="M11" s="128"/>
      <c r="N11" s="128"/>
    </row>
    <row r="12" spans="1:14" ht="27" customHeight="1">
      <c r="A12" s="128" t="s">
        <v>68</v>
      </c>
      <c r="B12" s="128"/>
      <c r="C12" s="128"/>
      <c r="D12" s="128"/>
      <c r="E12" s="128"/>
      <c r="F12" s="128"/>
      <c r="G12" s="128"/>
      <c r="H12" s="128"/>
      <c r="I12" s="128"/>
      <c r="J12" s="128"/>
      <c r="K12" s="128"/>
      <c r="L12" s="128"/>
      <c r="M12" s="128"/>
      <c r="N12" s="128"/>
    </row>
    <row r="13" spans="1:14" ht="15.75" customHeight="1">
      <c r="A13" s="129" t="s">
        <v>69</v>
      </c>
      <c r="B13" s="129"/>
      <c r="C13" s="129"/>
      <c r="D13" s="129"/>
      <c r="E13" s="129"/>
      <c r="F13" s="129"/>
      <c r="G13" s="129"/>
      <c r="H13" s="129"/>
      <c r="I13" s="129"/>
      <c r="J13" s="129"/>
      <c r="K13" s="129"/>
      <c r="L13" s="129"/>
      <c r="M13" s="129"/>
      <c r="N13" s="129"/>
    </row>
    <row r="14" spans="1:14" ht="54.75" customHeight="1">
      <c r="A14" s="128" t="s">
        <v>70</v>
      </c>
      <c r="B14" s="128"/>
      <c r="C14" s="128"/>
      <c r="D14" s="128"/>
      <c r="E14" s="128"/>
      <c r="F14" s="128"/>
      <c r="G14" s="128"/>
      <c r="H14" s="128"/>
      <c r="I14" s="128"/>
      <c r="J14" s="128"/>
      <c r="K14" s="128"/>
      <c r="L14" s="128"/>
      <c r="M14" s="128"/>
      <c r="N14" s="128"/>
    </row>
    <row r="15" spans="1:14">
      <c r="A15" s="127" t="s">
        <v>71</v>
      </c>
      <c r="B15" s="127"/>
      <c r="C15" s="127"/>
      <c r="D15" s="127"/>
      <c r="E15" s="127"/>
      <c r="F15" s="127"/>
      <c r="G15" s="127"/>
      <c r="H15" s="127"/>
      <c r="I15" s="127"/>
      <c r="J15" s="127"/>
      <c r="K15" s="127"/>
      <c r="L15" s="127"/>
      <c r="M15" s="127"/>
      <c r="N15" s="127"/>
    </row>
    <row r="16" spans="1:14" ht="57" customHeight="1">
      <c r="A16" s="127" t="s">
        <v>348</v>
      </c>
      <c r="B16" s="127"/>
      <c r="C16" s="127"/>
      <c r="D16" s="127"/>
      <c r="E16" s="127"/>
      <c r="F16" s="127"/>
      <c r="G16" s="127"/>
      <c r="H16" s="127"/>
      <c r="I16" s="127"/>
      <c r="J16" s="127"/>
      <c r="K16" s="127"/>
      <c r="L16" s="127"/>
      <c r="M16" s="127"/>
      <c r="N16" s="127"/>
    </row>
    <row r="17" spans="1:1">
      <c r="A17" s="16" t="s">
        <v>72</v>
      </c>
    </row>
    <row r="18" spans="1:1">
      <c r="A18" s="16" t="s">
        <v>73</v>
      </c>
    </row>
    <row r="19" spans="1:1">
      <c r="A19" s="17" t="s">
        <v>74</v>
      </c>
    </row>
    <row r="20" spans="1:1" ht="13.5" customHeight="1">
      <c r="A20" s="16" t="s">
        <v>75</v>
      </c>
    </row>
    <row r="21" spans="1:1">
      <c r="A21" s="16" t="s">
        <v>76</v>
      </c>
    </row>
    <row r="22" spans="1:1">
      <c r="A22" s="16" t="s">
        <v>77</v>
      </c>
    </row>
  </sheetData>
  <mergeCells count="14">
    <mergeCell ref="A8:N8"/>
    <mergeCell ref="A1:N1"/>
    <mergeCell ref="A4:N4"/>
    <mergeCell ref="A5:N5"/>
    <mergeCell ref="A6:N6"/>
    <mergeCell ref="A7:N7"/>
    <mergeCell ref="A15:N15"/>
    <mergeCell ref="A16:N16"/>
    <mergeCell ref="A9:N9"/>
    <mergeCell ref="A10:N10"/>
    <mergeCell ref="A11:N11"/>
    <mergeCell ref="A12:N12"/>
    <mergeCell ref="A13:N13"/>
    <mergeCell ref="A14:N14"/>
  </mergeCells>
  <pageMargins left="0.98425196850393704" right="0.78740157480314965" top="0.74803149606299213" bottom="0.86614173228346458" header="0.51181102362204722" footer="0.51181102362204722"/>
  <pageSetup paperSize="9" scale="95" orientation="landscape" horizontalDpi="4294967295" verticalDpi="4294967295" r:id="rId1"/>
  <headerFooter alignWithMargins="0">
    <oddHeader>&amp;RO and M of CWSS 2022-23</oddHeader>
    <oddFooter>&amp;LContractor&amp;C&amp;P&amp;RSd/-Chief Engineer, TWAD, MDU</oddFooter>
  </headerFooter>
</worksheet>
</file>

<file path=xl/worksheets/sheet3.xml><?xml version="1.0" encoding="utf-8"?>
<worksheet xmlns="http://schemas.openxmlformats.org/spreadsheetml/2006/main" xmlns:r="http://schemas.openxmlformats.org/officeDocument/2006/relationships">
  <dimension ref="A1:C10"/>
  <sheetViews>
    <sheetView tabSelected="1" view="pageBreakPreview" topLeftCell="A2" zoomScaleSheetLayoutView="100" workbookViewId="0">
      <selection activeCell="B12" sqref="B12"/>
    </sheetView>
  </sheetViews>
  <sheetFormatPr defaultColWidth="43.140625" defaultRowHeight="15"/>
  <cols>
    <col min="1" max="1" width="16.140625" customWidth="1"/>
    <col min="2" max="2" width="93" customWidth="1"/>
    <col min="3" max="3" width="20" customWidth="1"/>
  </cols>
  <sheetData>
    <row r="1" spans="1:3" ht="22.5" customHeight="1">
      <c r="A1" s="134" t="s">
        <v>101</v>
      </c>
      <c r="B1" s="134"/>
      <c r="C1" s="134"/>
    </row>
    <row r="2" spans="1:3" ht="75.75" customHeight="1">
      <c r="A2" s="131" t="s">
        <v>349</v>
      </c>
      <c r="B2" s="132"/>
      <c r="C2" s="133"/>
    </row>
    <row r="3" spans="1:3" ht="35.25" customHeight="1">
      <c r="A3" s="3" t="s">
        <v>91</v>
      </c>
      <c r="B3" s="3" t="s">
        <v>47</v>
      </c>
      <c r="C3" s="3" t="s">
        <v>90</v>
      </c>
    </row>
    <row r="4" spans="1:3" ht="108.75" customHeight="1">
      <c r="A4" s="90"/>
      <c r="B4" s="5" t="s">
        <v>350</v>
      </c>
      <c r="C4" s="91"/>
    </row>
    <row r="5" spans="1:3" ht="41.25" customHeight="1">
      <c r="A5" s="90" t="s">
        <v>112</v>
      </c>
      <c r="B5" s="5" t="s">
        <v>338</v>
      </c>
      <c r="C5" s="91">
        <f>'85'!I73</f>
        <v>0</v>
      </c>
    </row>
    <row r="6" spans="1:3" ht="41.25" customHeight="1">
      <c r="A6" s="90" t="s">
        <v>113</v>
      </c>
      <c r="B6" s="5" t="s">
        <v>339</v>
      </c>
      <c r="C6" s="91">
        <f>'99'!I81</f>
        <v>0</v>
      </c>
    </row>
    <row r="7" spans="1:3" ht="40.5" customHeight="1">
      <c r="A7" s="90" t="s">
        <v>324</v>
      </c>
      <c r="B7" s="5" t="s">
        <v>337</v>
      </c>
      <c r="C7" s="91">
        <f>'Andipattii Sedapatti'!I199</f>
        <v>0</v>
      </c>
    </row>
    <row r="8" spans="1:3" ht="31.5" customHeight="1">
      <c r="A8" s="1"/>
      <c r="B8" s="2" t="s">
        <v>86</v>
      </c>
      <c r="C8" s="35">
        <f>SUM(C5:C7)</f>
        <v>0</v>
      </c>
    </row>
    <row r="9" spans="1:3" s="4" customFormat="1" ht="15.75"/>
    <row r="10" spans="1:3" s="4" customFormat="1" ht="12.75" customHeight="1"/>
  </sheetData>
  <mergeCells count="2">
    <mergeCell ref="A2:C2"/>
    <mergeCell ref="A1:C1"/>
  </mergeCells>
  <pageMargins left="0.98425196850393704" right="0.78740157480314965" top="0.74803149606299213" bottom="0.86614173228346458" header="0.51181102362204722" footer="0.51181102362204722"/>
  <pageSetup paperSize="9" scale="95" orientation="landscape" r:id="rId1"/>
  <headerFooter alignWithMargins="0">
    <oddHeader>&amp;RO and M of CWSS 2022-23</oddHeader>
    <oddFooter>&amp;LContractor&amp;C&amp;P&amp;RSd/-Chief Engineer, TWAD, MDU</oddFooter>
  </headerFooter>
</worksheet>
</file>

<file path=xl/worksheets/sheet4.xml><?xml version="1.0" encoding="utf-8"?>
<worksheet xmlns="http://schemas.openxmlformats.org/spreadsheetml/2006/main" xmlns:r="http://schemas.openxmlformats.org/officeDocument/2006/relationships">
  <dimension ref="A1:J73"/>
  <sheetViews>
    <sheetView view="pageBreakPreview" zoomScaleSheetLayoutView="100" workbookViewId="0">
      <selection activeCell="M5" sqref="M5"/>
    </sheetView>
  </sheetViews>
  <sheetFormatPr defaultRowHeight="15.75"/>
  <cols>
    <col min="1" max="1" width="6.28515625" style="6" customWidth="1"/>
    <col min="2" max="2" width="37.28515625" style="6" customWidth="1"/>
    <col min="3" max="3" width="10.5703125" style="39" customWidth="1"/>
    <col min="4" max="4" width="7.85546875" style="41" customWidth="1"/>
    <col min="5" max="5" width="14.85546875" style="10" customWidth="1"/>
    <col min="6" max="6" width="9.7109375" style="10" customWidth="1"/>
    <col min="7" max="7" width="12.28515625" style="34" customWidth="1"/>
    <col min="8" max="8" width="17.85546875" style="9" customWidth="1"/>
    <col min="9" max="9" width="17.7109375" style="32" customWidth="1"/>
    <col min="10" max="10" width="11.85546875" style="6" bestFit="1" customWidth="1"/>
    <col min="11" max="16384" width="9.140625" style="6"/>
  </cols>
  <sheetData>
    <row r="1" spans="1:9" ht="23.25" customHeight="1">
      <c r="A1" s="140" t="s">
        <v>92</v>
      </c>
      <c r="B1" s="140"/>
      <c r="C1" s="140"/>
      <c r="D1" s="140"/>
      <c r="E1" s="140"/>
      <c r="F1" s="140"/>
      <c r="G1" s="140"/>
      <c r="H1" s="140"/>
      <c r="I1" s="140"/>
    </row>
    <row r="2" spans="1:9" ht="34.5" customHeight="1">
      <c r="A2" s="141" t="s">
        <v>345</v>
      </c>
      <c r="B2" s="142"/>
      <c r="C2" s="142"/>
      <c r="D2" s="142"/>
      <c r="E2" s="142"/>
      <c r="F2" s="142"/>
      <c r="G2" s="142"/>
      <c r="H2" s="142"/>
      <c r="I2" s="143"/>
    </row>
    <row r="3" spans="1:9" ht="20.25" customHeight="1">
      <c r="A3" s="144" t="s">
        <v>0</v>
      </c>
      <c r="B3" s="135" t="s">
        <v>1</v>
      </c>
      <c r="C3" s="146" t="s">
        <v>2</v>
      </c>
      <c r="D3" s="147"/>
      <c r="E3" s="150" t="s">
        <v>3</v>
      </c>
      <c r="F3" s="135" t="s">
        <v>4</v>
      </c>
      <c r="G3" s="136" t="s">
        <v>5</v>
      </c>
      <c r="H3" s="137"/>
      <c r="I3" s="138" t="s">
        <v>109</v>
      </c>
    </row>
    <row r="4" spans="1:9" ht="43.5" customHeight="1">
      <c r="A4" s="145"/>
      <c r="B4" s="135"/>
      <c r="C4" s="148"/>
      <c r="D4" s="149"/>
      <c r="E4" s="151"/>
      <c r="F4" s="135"/>
      <c r="G4" s="76" t="s">
        <v>6</v>
      </c>
      <c r="H4" s="83" t="s">
        <v>7</v>
      </c>
      <c r="I4" s="139"/>
    </row>
    <row r="5" spans="1:9" ht="328.5" customHeight="1">
      <c r="A5" s="84">
        <v>1</v>
      </c>
      <c r="B5" s="85" t="s">
        <v>342</v>
      </c>
      <c r="C5" s="43">
        <f>ROUND(1.1*228,3)</f>
        <v>250.8</v>
      </c>
      <c r="D5" s="44" t="s">
        <v>98</v>
      </c>
      <c r="E5" s="42" t="s">
        <v>48</v>
      </c>
      <c r="F5" s="42" t="s">
        <v>99</v>
      </c>
      <c r="G5" s="77"/>
      <c r="H5" s="42"/>
      <c r="I5" s="47" t="str">
        <f>IF(G5=0,"",ROUND(C5*G5,2))</f>
        <v/>
      </c>
    </row>
    <row r="6" spans="1:9" s="36" customFormat="1" ht="249.75" customHeight="1">
      <c r="A6" s="86" t="s">
        <v>143</v>
      </c>
      <c r="B6" s="100" t="s">
        <v>137</v>
      </c>
      <c r="C6" s="49"/>
      <c r="D6" s="46"/>
      <c r="E6" s="45"/>
      <c r="F6" s="45"/>
      <c r="G6" s="78"/>
      <c r="H6" s="45"/>
      <c r="I6" s="47" t="str">
        <f t="shared" ref="I6:I42" si="0">IF(G6=0,"",ROUND(C6*G6,2))</f>
        <v/>
      </c>
    </row>
    <row r="7" spans="1:9" s="36" customFormat="1" ht="126" customHeight="1">
      <c r="A7" s="86" t="s">
        <v>9</v>
      </c>
      <c r="B7" s="48" t="s">
        <v>82</v>
      </c>
      <c r="C7" s="49"/>
      <c r="D7" s="50"/>
      <c r="E7" s="51" t="s">
        <v>56</v>
      </c>
      <c r="F7" s="51"/>
      <c r="G7" s="79"/>
      <c r="H7" s="52"/>
      <c r="I7" s="47" t="str">
        <f t="shared" si="0"/>
        <v/>
      </c>
    </row>
    <row r="8" spans="1:9" s="36" customFormat="1" ht="38.25">
      <c r="A8" s="45" t="s">
        <v>8</v>
      </c>
      <c r="B8" s="53" t="s">
        <v>10</v>
      </c>
      <c r="C8" s="49">
        <v>79.552000000000007</v>
      </c>
      <c r="D8" s="54" t="s">
        <v>53</v>
      </c>
      <c r="E8" s="55"/>
      <c r="F8" s="55" t="s">
        <v>11</v>
      </c>
      <c r="G8" s="78"/>
      <c r="H8" s="55"/>
      <c r="I8" s="47" t="str">
        <f t="shared" si="0"/>
        <v/>
      </c>
    </row>
    <row r="9" spans="1:9" s="36" customFormat="1" ht="71.25" customHeight="1">
      <c r="A9" s="86" t="s">
        <v>12</v>
      </c>
      <c r="B9" s="53" t="s">
        <v>100</v>
      </c>
      <c r="C9" s="49"/>
      <c r="D9" s="46"/>
      <c r="E9" s="45" t="s">
        <v>48</v>
      </c>
      <c r="F9" s="45"/>
      <c r="G9" s="78"/>
      <c r="H9" s="45"/>
      <c r="I9" s="47" t="str">
        <f t="shared" si="0"/>
        <v/>
      </c>
    </row>
    <row r="10" spans="1:9" s="36" customFormat="1" ht="30" customHeight="1">
      <c r="A10" s="45" t="s">
        <v>46</v>
      </c>
      <c r="B10" s="53" t="s">
        <v>13</v>
      </c>
      <c r="C10" s="49">
        <v>12</v>
      </c>
      <c r="D10" s="56" t="s">
        <v>14</v>
      </c>
      <c r="E10" s="57"/>
      <c r="F10" s="57" t="s">
        <v>15</v>
      </c>
      <c r="G10" s="78"/>
      <c r="H10" s="55"/>
      <c r="I10" s="47" t="str">
        <f t="shared" si="0"/>
        <v/>
      </c>
    </row>
    <row r="11" spans="1:9" s="36" customFormat="1" ht="28.5" customHeight="1">
      <c r="A11" s="45" t="s">
        <v>49</v>
      </c>
      <c r="B11" s="53" t="s">
        <v>16</v>
      </c>
      <c r="C11" s="49">
        <v>36</v>
      </c>
      <c r="D11" s="56" t="s">
        <v>14</v>
      </c>
      <c r="E11" s="57"/>
      <c r="F11" s="57" t="s">
        <v>15</v>
      </c>
      <c r="G11" s="78"/>
      <c r="H11" s="55"/>
      <c r="I11" s="47" t="str">
        <f t="shared" si="0"/>
        <v/>
      </c>
    </row>
    <row r="12" spans="1:9" s="36" customFormat="1" ht="71.25" customHeight="1">
      <c r="A12" s="86" t="s">
        <v>17</v>
      </c>
      <c r="B12" s="53" t="s">
        <v>104</v>
      </c>
      <c r="C12" s="49"/>
      <c r="D12" s="46"/>
      <c r="E12" s="45" t="s">
        <v>48</v>
      </c>
      <c r="F12" s="45"/>
      <c r="G12" s="78"/>
      <c r="H12" s="45"/>
      <c r="I12" s="47" t="str">
        <f t="shared" si="0"/>
        <v/>
      </c>
    </row>
    <row r="13" spans="1:9" s="36" customFormat="1" ht="24.95" customHeight="1">
      <c r="A13" s="45" t="s">
        <v>46</v>
      </c>
      <c r="B13" s="53" t="str">
        <f>B10</f>
        <v>150 mm AC of Various Classes</v>
      </c>
      <c r="C13" s="49">
        <v>12</v>
      </c>
      <c r="D13" s="56" t="s">
        <v>18</v>
      </c>
      <c r="E13" s="57"/>
      <c r="F13" s="57" t="s">
        <v>19</v>
      </c>
      <c r="G13" s="78"/>
      <c r="H13" s="45"/>
      <c r="I13" s="47" t="str">
        <f t="shared" si="0"/>
        <v/>
      </c>
    </row>
    <row r="14" spans="1:9" s="36" customFormat="1" ht="24.95" customHeight="1">
      <c r="A14" s="45" t="s">
        <v>49</v>
      </c>
      <c r="B14" s="53" t="str">
        <f>B11</f>
        <v>200 mm AC of Various Classes</v>
      </c>
      <c r="C14" s="49">
        <v>36</v>
      </c>
      <c r="D14" s="56" t="s">
        <v>18</v>
      </c>
      <c r="E14" s="57"/>
      <c r="F14" s="57" t="s">
        <v>19</v>
      </c>
      <c r="G14" s="78"/>
      <c r="H14" s="45"/>
      <c r="I14" s="47" t="str">
        <f t="shared" si="0"/>
        <v/>
      </c>
    </row>
    <row r="15" spans="1:9" s="36" customFormat="1" ht="63.75" customHeight="1">
      <c r="A15" s="86" t="s">
        <v>20</v>
      </c>
      <c r="B15" s="53" t="s">
        <v>105</v>
      </c>
      <c r="C15" s="49"/>
      <c r="D15" s="46"/>
      <c r="E15" s="45" t="s">
        <v>96</v>
      </c>
      <c r="F15" s="45"/>
      <c r="G15" s="78"/>
      <c r="H15" s="45"/>
      <c r="I15" s="47" t="str">
        <f t="shared" si="0"/>
        <v/>
      </c>
    </row>
    <row r="16" spans="1:9" s="36" customFormat="1" ht="24.95" customHeight="1">
      <c r="A16" s="45" t="s">
        <v>46</v>
      </c>
      <c r="B16" s="53" t="str">
        <f>B13</f>
        <v>150 mm AC of Various Classes</v>
      </c>
      <c r="C16" s="49">
        <v>30</v>
      </c>
      <c r="D16" s="56" t="s">
        <v>14</v>
      </c>
      <c r="E16" s="57"/>
      <c r="F16" s="57" t="s">
        <v>15</v>
      </c>
      <c r="G16" s="78"/>
      <c r="H16" s="55"/>
      <c r="I16" s="47" t="str">
        <f t="shared" si="0"/>
        <v/>
      </c>
    </row>
    <row r="17" spans="1:9" s="36" customFormat="1" ht="24.95" customHeight="1">
      <c r="A17" s="45" t="s">
        <v>49</v>
      </c>
      <c r="B17" s="53" t="str">
        <f>B14</f>
        <v>200 mm AC of Various Classes</v>
      </c>
      <c r="C17" s="49">
        <v>84</v>
      </c>
      <c r="D17" s="56" t="s">
        <v>14</v>
      </c>
      <c r="E17" s="57"/>
      <c r="F17" s="57" t="s">
        <v>15</v>
      </c>
      <c r="G17" s="78"/>
      <c r="H17" s="55"/>
      <c r="I17" s="47" t="str">
        <f t="shared" si="0"/>
        <v/>
      </c>
    </row>
    <row r="18" spans="1:9" s="36" customFormat="1" ht="110.25" customHeight="1">
      <c r="A18" s="86" t="s">
        <v>21</v>
      </c>
      <c r="B18" s="53" t="s">
        <v>81</v>
      </c>
      <c r="C18" s="49"/>
      <c r="D18" s="46"/>
      <c r="E18" s="45" t="s">
        <v>48</v>
      </c>
      <c r="F18" s="45"/>
      <c r="G18" s="78"/>
      <c r="H18" s="45"/>
      <c r="I18" s="47" t="str">
        <f t="shared" si="0"/>
        <v/>
      </c>
    </row>
    <row r="19" spans="1:9" s="36" customFormat="1" ht="30" customHeight="1">
      <c r="A19" s="45" t="s">
        <v>46</v>
      </c>
      <c r="B19" s="53" t="str">
        <f>B16</f>
        <v>150 mm AC of Various Classes</v>
      </c>
      <c r="C19" s="49">
        <v>6</v>
      </c>
      <c r="D19" s="56" t="s">
        <v>22</v>
      </c>
      <c r="E19" s="57"/>
      <c r="F19" s="57" t="s">
        <v>23</v>
      </c>
      <c r="G19" s="78"/>
      <c r="H19" s="45"/>
      <c r="I19" s="47" t="str">
        <f t="shared" si="0"/>
        <v/>
      </c>
    </row>
    <row r="20" spans="1:9" s="36" customFormat="1" ht="30" customHeight="1">
      <c r="A20" s="45" t="s">
        <v>49</v>
      </c>
      <c r="B20" s="53" t="str">
        <f>B17</f>
        <v>200 mm AC of Various Classes</v>
      </c>
      <c r="C20" s="49">
        <v>12</v>
      </c>
      <c r="D20" s="56" t="s">
        <v>27</v>
      </c>
      <c r="E20" s="57"/>
      <c r="F20" s="57" t="s">
        <v>23</v>
      </c>
      <c r="G20" s="78"/>
      <c r="H20" s="45"/>
      <c r="I20" s="47" t="str">
        <f t="shared" si="0"/>
        <v/>
      </c>
    </row>
    <row r="21" spans="1:9" s="36" customFormat="1" ht="123.75" customHeight="1">
      <c r="A21" s="86" t="s">
        <v>24</v>
      </c>
      <c r="B21" s="53" t="s">
        <v>80</v>
      </c>
      <c r="C21" s="49"/>
      <c r="D21" s="50"/>
      <c r="E21" s="51" t="s">
        <v>57</v>
      </c>
      <c r="F21" s="51"/>
      <c r="G21" s="79"/>
      <c r="H21" s="52"/>
      <c r="I21" s="47" t="str">
        <f t="shared" si="0"/>
        <v/>
      </c>
    </row>
    <row r="22" spans="1:9" s="36" customFormat="1" ht="42.75" customHeight="1">
      <c r="A22" s="45" t="s">
        <v>46</v>
      </c>
      <c r="B22" s="53" t="s">
        <v>10</v>
      </c>
      <c r="C22" s="49">
        <v>79.552000000000007</v>
      </c>
      <c r="D22" s="54" t="s">
        <v>25</v>
      </c>
      <c r="E22" s="55"/>
      <c r="F22" s="55" t="s">
        <v>11</v>
      </c>
      <c r="G22" s="78"/>
      <c r="H22" s="55"/>
      <c r="I22" s="47" t="str">
        <f t="shared" si="0"/>
        <v/>
      </c>
    </row>
    <row r="23" spans="1:9" s="36" customFormat="1" ht="267.75">
      <c r="A23" s="86">
        <v>2</v>
      </c>
      <c r="B23" s="100" t="s">
        <v>138</v>
      </c>
      <c r="C23" s="49"/>
      <c r="D23" s="46"/>
      <c r="E23" s="45"/>
      <c r="F23" s="45"/>
      <c r="G23" s="78"/>
      <c r="H23" s="45"/>
      <c r="I23" s="47" t="str">
        <f t="shared" si="0"/>
        <v/>
      </c>
    </row>
    <row r="24" spans="1:9" s="36" customFormat="1" ht="125.25" customHeight="1">
      <c r="A24" s="86" t="s">
        <v>9</v>
      </c>
      <c r="B24" s="48" t="s">
        <v>82</v>
      </c>
      <c r="C24" s="49"/>
      <c r="D24" s="46"/>
      <c r="E24" s="51" t="s">
        <v>56</v>
      </c>
      <c r="F24" s="45"/>
      <c r="G24" s="78"/>
      <c r="H24" s="45"/>
      <c r="I24" s="47" t="str">
        <f t="shared" si="0"/>
        <v/>
      </c>
    </row>
    <row r="25" spans="1:9" s="36" customFormat="1" ht="42" customHeight="1">
      <c r="A25" s="45" t="s">
        <v>46</v>
      </c>
      <c r="B25" s="48" t="s">
        <v>28</v>
      </c>
      <c r="C25" s="49">
        <v>277.846</v>
      </c>
      <c r="D25" s="46" t="s">
        <v>25</v>
      </c>
      <c r="E25" s="45"/>
      <c r="F25" s="59" t="s">
        <v>11</v>
      </c>
      <c r="G25" s="78"/>
      <c r="H25" s="45"/>
      <c r="I25" s="47" t="str">
        <f t="shared" si="0"/>
        <v/>
      </c>
    </row>
    <row r="26" spans="1:9" s="36" customFormat="1" ht="141" customHeight="1">
      <c r="A26" s="86" t="s">
        <v>12</v>
      </c>
      <c r="B26" s="48" t="s">
        <v>32</v>
      </c>
      <c r="C26" s="49"/>
      <c r="D26" s="46"/>
      <c r="E26" s="51" t="s">
        <v>56</v>
      </c>
      <c r="F26" s="45"/>
      <c r="G26" s="78"/>
      <c r="H26" s="45"/>
      <c r="I26" s="47" t="str">
        <f t="shared" si="0"/>
        <v/>
      </c>
    </row>
    <row r="27" spans="1:9" s="36" customFormat="1" ht="48" customHeight="1">
      <c r="A27" s="45" t="s">
        <v>46</v>
      </c>
      <c r="B27" s="53" t="s">
        <v>114</v>
      </c>
      <c r="C27" s="49">
        <v>12</v>
      </c>
      <c r="D27" s="46" t="s">
        <v>110</v>
      </c>
      <c r="E27" s="45"/>
      <c r="F27" s="59" t="s">
        <v>11</v>
      </c>
      <c r="G27" s="78"/>
      <c r="H27" s="45"/>
      <c r="I27" s="47" t="str">
        <f t="shared" si="0"/>
        <v/>
      </c>
    </row>
    <row r="28" spans="1:9" s="36" customFormat="1" ht="48" customHeight="1">
      <c r="A28" s="45" t="s">
        <v>49</v>
      </c>
      <c r="B28" s="53" t="s">
        <v>121</v>
      </c>
      <c r="C28" s="49">
        <v>20</v>
      </c>
      <c r="D28" s="46" t="s">
        <v>110</v>
      </c>
      <c r="E28" s="45"/>
      <c r="F28" s="59" t="s">
        <v>11</v>
      </c>
      <c r="G28" s="78"/>
      <c r="H28" s="45"/>
      <c r="I28" s="47" t="str">
        <f t="shared" ref="I28:I29" si="1">IF(G28=0,"",ROUND(C28*G28,2))</f>
        <v/>
      </c>
    </row>
    <row r="29" spans="1:9" s="36" customFormat="1" ht="42" customHeight="1">
      <c r="A29" s="45" t="s">
        <v>50</v>
      </c>
      <c r="B29" s="53" t="s">
        <v>122</v>
      </c>
      <c r="C29" s="49">
        <v>10</v>
      </c>
      <c r="D29" s="46" t="s">
        <v>110</v>
      </c>
      <c r="E29" s="45"/>
      <c r="F29" s="59" t="s">
        <v>11</v>
      </c>
      <c r="G29" s="78"/>
      <c r="H29" s="45"/>
      <c r="I29" s="47" t="str">
        <f t="shared" si="1"/>
        <v/>
      </c>
    </row>
    <row r="30" spans="1:9" s="36" customFormat="1" ht="48" customHeight="1">
      <c r="A30" s="45" t="s">
        <v>35</v>
      </c>
      <c r="B30" s="53" t="s">
        <v>123</v>
      </c>
      <c r="C30" s="49">
        <v>10</v>
      </c>
      <c r="D30" s="46" t="s">
        <v>110</v>
      </c>
      <c r="E30" s="45"/>
      <c r="F30" s="59" t="s">
        <v>11</v>
      </c>
      <c r="G30" s="78"/>
      <c r="H30" s="45"/>
      <c r="I30" s="47" t="str">
        <f t="shared" si="0"/>
        <v/>
      </c>
    </row>
    <row r="31" spans="1:9" s="36" customFormat="1" ht="42" customHeight="1">
      <c r="A31" s="45" t="s">
        <v>36</v>
      </c>
      <c r="B31" s="53" t="s">
        <v>325</v>
      </c>
      <c r="C31" s="49">
        <v>10</v>
      </c>
      <c r="D31" s="46" t="s">
        <v>110</v>
      </c>
      <c r="E31" s="45"/>
      <c r="F31" s="59" t="s">
        <v>11</v>
      </c>
      <c r="G31" s="78"/>
      <c r="H31" s="45"/>
      <c r="I31" s="47" t="str">
        <f t="shared" si="0"/>
        <v/>
      </c>
    </row>
    <row r="32" spans="1:9" s="36" customFormat="1" ht="80.25" customHeight="1">
      <c r="A32" s="86" t="s">
        <v>17</v>
      </c>
      <c r="B32" s="60" t="s">
        <v>326</v>
      </c>
      <c r="C32" s="49"/>
      <c r="D32" s="46"/>
      <c r="E32" s="45" t="s">
        <v>327</v>
      </c>
      <c r="F32" s="45"/>
      <c r="G32" s="78"/>
      <c r="H32" s="45"/>
      <c r="I32" s="47" t="str">
        <f t="shared" si="0"/>
        <v/>
      </c>
    </row>
    <row r="33" spans="1:9" s="36" customFormat="1" ht="25.5">
      <c r="A33" s="45" t="s">
        <v>46</v>
      </c>
      <c r="B33" s="48" t="s">
        <v>114</v>
      </c>
      <c r="C33" s="49">
        <v>36</v>
      </c>
      <c r="D33" s="46" t="s">
        <v>29</v>
      </c>
      <c r="E33" s="45"/>
      <c r="F33" s="45" t="s">
        <v>30</v>
      </c>
      <c r="G33" s="78"/>
      <c r="H33" s="45"/>
      <c r="I33" s="47" t="str">
        <f t="shared" si="0"/>
        <v/>
      </c>
    </row>
    <row r="34" spans="1:9" s="36" customFormat="1" ht="25.5">
      <c r="A34" s="45" t="s">
        <v>49</v>
      </c>
      <c r="B34" s="48" t="s">
        <v>121</v>
      </c>
      <c r="C34" s="49">
        <v>60</v>
      </c>
      <c r="D34" s="46" t="s">
        <v>29</v>
      </c>
      <c r="E34" s="45"/>
      <c r="F34" s="45" t="s">
        <v>30</v>
      </c>
      <c r="G34" s="78"/>
      <c r="H34" s="45"/>
      <c r="I34" s="47" t="str">
        <f t="shared" si="0"/>
        <v/>
      </c>
    </row>
    <row r="35" spans="1:9" s="36" customFormat="1" ht="25.5">
      <c r="A35" s="45" t="s">
        <v>50</v>
      </c>
      <c r="B35" s="48" t="s">
        <v>122</v>
      </c>
      <c r="C35" s="49">
        <v>30</v>
      </c>
      <c r="D35" s="46" t="s">
        <v>29</v>
      </c>
      <c r="E35" s="45"/>
      <c r="F35" s="45" t="s">
        <v>30</v>
      </c>
      <c r="G35" s="78"/>
      <c r="H35" s="45"/>
      <c r="I35" s="47" t="str">
        <f t="shared" ref="I35:I36" si="2">IF(G35=0,"",ROUND(C35*G35,2))</f>
        <v/>
      </c>
    </row>
    <row r="36" spans="1:9" s="36" customFormat="1" ht="25.5">
      <c r="A36" s="45" t="s">
        <v>35</v>
      </c>
      <c r="B36" s="48" t="s">
        <v>123</v>
      </c>
      <c r="C36" s="49">
        <v>30</v>
      </c>
      <c r="D36" s="46" t="s">
        <v>29</v>
      </c>
      <c r="E36" s="45"/>
      <c r="F36" s="45" t="s">
        <v>30</v>
      </c>
      <c r="G36" s="78"/>
      <c r="H36" s="45"/>
      <c r="I36" s="47" t="str">
        <f t="shared" si="2"/>
        <v/>
      </c>
    </row>
    <row r="37" spans="1:9" s="36" customFormat="1" ht="31.5" customHeight="1">
      <c r="A37" s="45" t="s">
        <v>36</v>
      </c>
      <c r="B37" s="48" t="s">
        <v>124</v>
      </c>
      <c r="C37" s="49">
        <v>30</v>
      </c>
      <c r="D37" s="46" t="s">
        <v>29</v>
      </c>
      <c r="E37" s="45"/>
      <c r="F37" s="45" t="s">
        <v>30</v>
      </c>
      <c r="G37" s="78"/>
      <c r="H37" s="45"/>
      <c r="I37" s="47" t="str">
        <f t="shared" si="0"/>
        <v/>
      </c>
    </row>
    <row r="38" spans="1:9" s="36" customFormat="1" ht="98.25" customHeight="1">
      <c r="A38" s="86" t="s">
        <v>20</v>
      </c>
      <c r="B38" s="53" t="s">
        <v>120</v>
      </c>
      <c r="C38" s="49"/>
      <c r="D38" s="46"/>
      <c r="E38" s="45" t="s">
        <v>181</v>
      </c>
      <c r="F38" s="45"/>
      <c r="G38" s="78"/>
      <c r="H38" s="45"/>
      <c r="I38" s="47" t="str">
        <f t="shared" si="0"/>
        <v/>
      </c>
    </row>
    <row r="39" spans="1:9" s="36" customFormat="1" ht="24.95" customHeight="1">
      <c r="A39" s="45" t="s">
        <v>51</v>
      </c>
      <c r="B39" s="48" t="s">
        <v>115</v>
      </c>
      <c r="C39" s="49">
        <v>24</v>
      </c>
      <c r="D39" s="46" t="s">
        <v>31</v>
      </c>
      <c r="E39" s="55"/>
      <c r="F39" s="45" t="s">
        <v>26</v>
      </c>
      <c r="G39" s="78"/>
      <c r="H39" s="45"/>
      <c r="I39" s="47" t="str">
        <f t="shared" ref="I39:I40" si="3">IF(G39=0,"",ROUND(C39*G39,2))</f>
        <v/>
      </c>
    </row>
    <row r="40" spans="1:9" s="36" customFormat="1" ht="24.95" customHeight="1">
      <c r="A40" s="45" t="s">
        <v>52</v>
      </c>
      <c r="B40" s="48" t="s">
        <v>116</v>
      </c>
      <c r="C40" s="49">
        <v>40</v>
      </c>
      <c r="D40" s="46" t="s">
        <v>31</v>
      </c>
      <c r="E40" s="55"/>
      <c r="F40" s="45" t="s">
        <v>26</v>
      </c>
      <c r="G40" s="78"/>
      <c r="H40" s="45"/>
      <c r="I40" s="47" t="str">
        <f t="shared" si="3"/>
        <v/>
      </c>
    </row>
    <row r="41" spans="1:9" s="36" customFormat="1" ht="24.95" customHeight="1">
      <c r="A41" s="45" t="s">
        <v>51</v>
      </c>
      <c r="B41" s="48" t="s">
        <v>117</v>
      </c>
      <c r="C41" s="49">
        <v>20</v>
      </c>
      <c r="D41" s="46" t="s">
        <v>31</v>
      </c>
      <c r="E41" s="55"/>
      <c r="F41" s="45" t="s">
        <v>26</v>
      </c>
      <c r="G41" s="78"/>
      <c r="H41" s="45"/>
      <c r="I41" s="47" t="str">
        <f t="shared" si="0"/>
        <v/>
      </c>
    </row>
    <row r="42" spans="1:9" s="36" customFormat="1" ht="24.95" customHeight="1">
      <c r="A42" s="45" t="s">
        <v>52</v>
      </c>
      <c r="B42" s="48" t="s">
        <v>118</v>
      </c>
      <c r="C42" s="49">
        <v>20</v>
      </c>
      <c r="D42" s="46" t="s">
        <v>31</v>
      </c>
      <c r="E42" s="55"/>
      <c r="F42" s="45" t="s">
        <v>26</v>
      </c>
      <c r="G42" s="78"/>
      <c r="H42" s="45"/>
      <c r="I42" s="47" t="str">
        <f t="shared" si="0"/>
        <v/>
      </c>
    </row>
    <row r="43" spans="1:9" s="36" customFormat="1" ht="24.95" customHeight="1">
      <c r="A43" s="45" t="s">
        <v>51</v>
      </c>
      <c r="B43" s="48" t="s">
        <v>119</v>
      </c>
      <c r="C43" s="49">
        <v>20</v>
      </c>
      <c r="D43" s="46" t="s">
        <v>31</v>
      </c>
      <c r="E43" s="55"/>
      <c r="F43" s="45" t="s">
        <v>26</v>
      </c>
      <c r="G43" s="78"/>
      <c r="H43" s="45"/>
      <c r="I43" s="47" t="str">
        <f t="shared" ref="I43:I70" si="4">IF(G43=0,"",ROUND(C43*G43,2))</f>
        <v/>
      </c>
    </row>
    <row r="44" spans="1:9" s="36" customFormat="1" ht="204">
      <c r="A44" s="86" t="s">
        <v>103</v>
      </c>
      <c r="B44" s="100" t="s">
        <v>106</v>
      </c>
      <c r="C44" s="49"/>
      <c r="D44" s="46"/>
      <c r="E44" s="45"/>
      <c r="F44" s="45"/>
      <c r="G44" s="78"/>
      <c r="H44" s="45"/>
      <c r="I44" s="47" t="str">
        <f t="shared" si="4"/>
        <v/>
      </c>
    </row>
    <row r="45" spans="1:9" s="36" customFormat="1" ht="102">
      <c r="A45" s="45" t="s">
        <v>9</v>
      </c>
      <c r="B45" s="61" t="s">
        <v>125</v>
      </c>
      <c r="C45" s="49">
        <v>1</v>
      </c>
      <c r="D45" s="46" t="s">
        <v>93</v>
      </c>
      <c r="E45" s="45" t="s">
        <v>48</v>
      </c>
      <c r="F45" s="45" t="s">
        <v>94</v>
      </c>
      <c r="G45" s="78"/>
      <c r="H45" s="45"/>
      <c r="I45" s="47" t="str">
        <f t="shared" si="4"/>
        <v/>
      </c>
    </row>
    <row r="46" spans="1:9" s="36" customFormat="1" ht="102">
      <c r="A46" s="45" t="s">
        <v>12</v>
      </c>
      <c r="B46" s="61" t="s">
        <v>126</v>
      </c>
      <c r="C46" s="49">
        <v>1</v>
      </c>
      <c r="D46" s="46" t="s">
        <v>93</v>
      </c>
      <c r="E46" s="45" t="s">
        <v>48</v>
      </c>
      <c r="F46" s="45" t="s">
        <v>94</v>
      </c>
      <c r="G46" s="78"/>
      <c r="H46" s="45"/>
      <c r="I46" s="47" t="str">
        <f t="shared" si="4"/>
        <v/>
      </c>
    </row>
    <row r="47" spans="1:9" s="36" customFormat="1" ht="114.75">
      <c r="A47" s="45" t="s">
        <v>17</v>
      </c>
      <c r="B47" s="61" t="s">
        <v>127</v>
      </c>
      <c r="C47" s="49">
        <v>1</v>
      </c>
      <c r="D47" s="46" t="s">
        <v>93</v>
      </c>
      <c r="E47" s="45" t="s">
        <v>48</v>
      </c>
      <c r="F47" s="45" t="s">
        <v>94</v>
      </c>
      <c r="G47" s="78"/>
      <c r="H47" s="45"/>
      <c r="I47" s="47" t="str">
        <f t="shared" si="4"/>
        <v/>
      </c>
    </row>
    <row r="48" spans="1:9" s="37" customFormat="1" ht="107.25" customHeight="1">
      <c r="A48" s="62" t="s">
        <v>20</v>
      </c>
      <c r="B48" s="63" t="s">
        <v>128</v>
      </c>
      <c r="C48" s="49">
        <v>1</v>
      </c>
      <c r="D48" s="46" t="s">
        <v>93</v>
      </c>
      <c r="E48" s="45" t="s">
        <v>48</v>
      </c>
      <c r="F48" s="45" t="s">
        <v>94</v>
      </c>
      <c r="G48" s="80"/>
      <c r="H48" s="64"/>
      <c r="I48" s="47" t="str">
        <f t="shared" si="4"/>
        <v/>
      </c>
    </row>
    <row r="49" spans="1:9" s="36" customFormat="1" ht="105" customHeight="1">
      <c r="A49" s="45" t="s">
        <v>21</v>
      </c>
      <c r="B49" s="61" t="s">
        <v>129</v>
      </c>
      <c r="C49" s="49">
        <v>1</v>
      </c>
      <c r="D49" s="46" t="s">
        <v>93</v>
      </c>
      <c r="E49" s="45" t="s">
        <v>48</v>
      </c>
      <c r="F49" s="45" t="s">
        <v>94</v>
      </c>
      <c r="G49" s="78"/>
      <c r="H49" s="58"/>
      <c r="I49" s="47" t="str">
        <f t="shared" si="4"/>
        <v/>
      </c>
    </row>
    <row r="50" spans="1:9" s="97" customFormat="1" ht="39.75" customHeight="1">
      <c r="A50" s="86" t="s">
        <v>139</v>
      </c>
      <c r="B50" s="87" t="s">
        <v>33</v>
      </c>
      <c r="C50" s="92"/>
      <c r="D50" s="93"/>
      <c r="E50" s="86"/>
      <c r="F50" s="86"/>
      <c r="G50" s="94"/>
      <c r="H50" s="95"/>
      <c r="I50" s="96" t="str">
        <f t="shared" si="4"/>
        <v/>
      </c>
    </row>
    <row r="51" spans="1:9" s="36" customFormat="1" ht="58.5" customHeight="1">
      <c r="A51" s="45" t="s">
        <v>9</v>
      </c>
      <c r="B51" s="65" t="s">
        <v>34</v>
      </c>
      <c r="C51" s="49">
        <v>1</v>
      </c>
      <c r="D51" s="46" t="s">
        <v>102</v>
      </c>
      <c r="E51" s="45" t="s">
        <v>48</v>
      </c>
      <c r="F51" s="45" t="s">
        <v>26</v>
      </c>
      <c r="G51" s="79"/>
      <c r="H51" s="58"/>
      <c r="I51" s="47" t="str">
        <f t="shared" si="4"/>
        <v/>
      </c>
    </row>
    <row r="52" spans="1:9" s="36" customFormat="1" ht="66" customHeight="1">
      <c r="A52" s="45" t="s">
        <v>12</v>
      </c>
      <c r="B52" s="65" t="s">
        <v>130</v>
      </c>
      <c r="C52" s="49">
        <v>1</v>
      </c>
      <c r="D52" s="46" t="s">
        <v>102</v>
      </c>
      <c r="E52" s="45" t="s">
        <v>48</v>
      </c>
      <c r="F52" s="45" t="s">
        <v>26</v>
      </c>
      <c r="G52" s="79"/>
      <c r="H52" s="58"/>
      <c r="I52" s="47" t="str">
        <f t="shared" si="4"/>
        <v/>
      </c>
    </row>
    <row r="53" spans="1:9" s="36" customFormat="1" ht="84" customHeight="1">
      <c r="A53" s="45" t="s">
        <v>17</v>
      </c>
      <c r="B53" s="65" t="s">
        <v>54</v>
      </c>
      <c r="C53" s="49">
        <v>1</v>
      </c>
      <c r="D53" s="46" t="s">
        <v>102</v>
      </c>
      <c r="E53" s="45" t="s">
        <v>48</v>
      </c>
      <c r="F53" s="45" t="s">
        <v>26</v>
      </c>
      <c r="G53" s="79"/>
      <c r="H53" s="58"/>
      <c r="I53" s="47" t="str">
        <f t="shared" ref="I53:I54" si="5">IF(G53=0,"",ROUND(C53*G53,2))</f>
        <v/>
      </c>
    </row>
    <row r="54" spans="1:9" s="36" customFormat="1" ht="90.75" customHeight="1">
      <c r="A54" s="45" t="s">
        <v>20</v>
      </c>
      <c r="B54" s="65" t="s">
        <v>55</v>
      </c>
      <c r="C54" s="49">
        <v>1</v>
      </c>
      <c r="D54" s="46" t="s">
        <v>102</v>
      </c>
      <c r="E54" s="45" t="s">
        <v>48</v>
      </c>
      <c r="F54" s="45" t="s">
        <v>26</v>
      </c>
      <c r="G54" s="79"/>
      <c r="H54" s="58"/>
      <c r="I54" s="47" t="str">
        <f t="shared" si="5"/>
        <v/>
      </c>
    </row>
    <row r="55" spans="1:9" s="36" customFormat="1" ht="33.75" customHeight="1">
      <c r="A55" s="86" t="s">
        <v>140</v>
      </c>
      <c r="B55" s="87" t="s">
        <v>111</v>
      </c>
      <c r="C55" s="49"/>
      <c r="D55" s="46"/>
      <c r="E55" s="45"/>
      <c r="F55" s="45"/>
      <c r="G55" s="78"/>
      <c r="H55" s="58"/>
      <c r="I55" s="47" t="str">
        <f t="shared" si="4"/>
        <v/>
      </c>
    </row>
    <row r="56" spans="1:9" s="36" customFormat="1" ht="84" customHeight="1">
      <c r="A56" s="45" t="s">
        <v>9</v>
      </c>
      <c r="B56" s="66" t="s">
        <v>131</v>
      </c>
      <c r="C56" s="49">
        <v>25</v>
      </c>
      <c r="D56" s="46" t="s">
        <v>29</v>
      </c>
      <c r="E56" s="45" t="s">
        <v>48</v>
      </c>
      <c r="F56" s="45" t="s">
        <v>30</v>
      </c>
      <c r="G56" s="78"/>
      <c r="H56" s="45"/>
      <c r="I56" s="47" t="str">
        <f t="shared" si="4"/>
        <v/>
      </c>
    </row>
    <row r="57" spans="1:9" s="36" customFormat="1" ht="75.75" customHeight="1">
      <c r="A57" s="45" t="s">
        <v>12</v>
      </c>
      <c r="B57" s="66" t="s">
        <v>132</v>
      </c>
      <c r="C57" s="49">
        <v>25</v>
      </c>
      <c r="D57" s="46" t="s">
        <v>29</v>
      </c>
      <c r="E57" s="45" t="s">
        <v>48</v>
      </c>
      <c r="F57" s="45" t="s">
        <v>30</v>
      </c>
      <c r="G57" s="78"/>
      <c r="H57" s="45"/>
      <c r="I57" s="47" t="str">
        <f t="shared" si="4"/>
        <v/>
      </c>
    </row>
    <row r="58" spans="1:9" s="36" customFormat="1" ht="79.5" customHeight="1">
      <c r="A58" s="45" t="s">
        <v>17</v>
      </c>
      <c r="B58" s="66" t="s">
        <v>133</v>
      </c>
      <c r="C58" s="49">
        <v>10</v>
      </c>
      <c r="D58" s="46" t="s">
        <v>31</v>
      </c>
      <c r="E58" s="45" t="s">
        <v>48</v>
      </c>
      <c r="F58" s="45" t="s">
        <v>26</v>
      </c>
      <c r="G58" s="78"/>
      <c r="H58" s="45"/>
      <c r="I58" s="47" t="str">
        <f t="shared" si="4"/>
        <v/>
      </c>
    </row>
    <row r="59" spans="1:9" s="97" customFormat="1" ht="45.75" customHeight="1">
      <c r="A59" s="95" t="s">
        <v>141</v>
      </c>
      <c r="B59" s="87" t="s">
        <v>38</v>
      </c>
      <c r="C59" s="92"/>
      <c r="D59" s="93"/>
      <c r="E59" s="86" t="s">
        <v>48</v>
      </c>
      <c r="F59" s="86"/>
      <c r="G59" s="94"/>
      <c r="H59" s="95"/>
      <c r="I59" s="96" t="str">
        <f t="shared" si="4"/>
        <v/>
      </c>
    </row>
    <row r="60" spans="1:9" s="36" customFormat="1" ht="24.95" customHeight="1">
      <c r="A60" s="58" t="s">
        <v>9</v>
      </c>
      <c r="B60" s="67" t="s">
        <v>39</v>
      </c>
      <c r="C60" s="49">
        <v>1</v>
      </c>
      <c r="D60" s="46" t="s">
        <v>110</v>
      </c>
      <c r="E60" s="45"/>
      <c r="F60" s="45" t="s">
        <v>26</v>
      </c>
      <c r="G60" s="78"/>
      <c r="H60" s="58"/>
      <c r="I60" s="47" t="str">
        <f t="shared" si="4"/>
        <v/>
      </c>
    </row>
    <row r="61" spans="1:9" s="97" customFormat="1" ht="90" customHeight="1">
      <c r="A61" s="95">
        <v>4</v>
      </c>
      <c r="B61" s="87" t="s">
        <v>107</v>
      </c>
      <c r="C61" s="92"/>
      <c r="D61" s="93"/>
      <c r="E61" s="86" t="s">
        <v>48</v>
      </c>
      <c r="F61" s="86"/>
      <c r="G61" s="94"/>
      <c r="H61" s="95"/>
      <c r="I61" s="96" t="str">
        <f t="shared" si="4"/>
        <v/>
      </c>
    </row>
    <row r="62" spans="1:9" s="36" customFormat="1" ht="24.95" customHeight="1">
      <c r="A62" s="45" t="s">
        <v>9</v>
      </c>
      <c r="B62" s="48" t="s">
        <v>134</v>
      </c>
      <c r="C62" s="49">
        <v>1</v>
      </c>
      <c r="D62" s="46" t="s">
        <v>93</v>
      </c>
      <c r="E62" s="45"/>
      <c r="F62" s="45" t="s">
        <v>95</v>
      </c>
      <c r="G62" s="78"/>
      <c r="H62" s="45"/>
      <c r="I62" s="47" t="str">
        <f t="shared" si="4"/>
        <v/>
      </c>
    </row>
    <row r="63" spans="1:9" s="36" customFormat="1" ht="24.95" customHeight="1">
      <c r="A63" s="45" t="s">
        <v>12</v>
      </c>
      <c r="B63" s="48" t="s">
        <v>40</v>
      </c>
      <c r="C63" s="49">
        <v>1</v>
      </c>
      <c r="D63" s="46" t="s">
        <v>93</v>
      </c>
      <c r="E63" s="45"/>
      <c r="F63" s="45" t="s">
        <v>95</v>
      </c>
      <c r="G63" s="78"/>
      <c r="H63" s="45"/>
      <c r="I63" s="47" t="str">
        <f t="shared" si="4"/>
        <v/>
      </c>
    </row>
    <row r="64" spans="1:9" s="36" customFormat="1" ht="24.95" customHeight="1">
      <c r="A64" s="45" t="s">
        <v>17</v>
      </c>
      <c r="B64" s="48" t="s">
        <v>135</v>
      </c>
      <c r="C64" s="49">
        <v>1</v>
      </c>
      <c r="D64" s="46" t="s">
        <v>93</v>
      </c>
      <c r="E64" s="45"/>
      <c r="F64" s="45" t="s">
        <v>95</v>
      </c>
      <c r="G64" s="78"/>
      <c r="H64" s="45"/>
      <c r="I64" s="47" t="str">
        <f t="shared" si="4"/>
        <v/>
      </c>
    </row>
    <row r="65" spans="1:10" s="36" customFormat="1" ht="52.5" customHeight="1">
      <c r="A65" s="95">
        <v>5</v>
      </c>
      <c r="B65" s="100" t="s">
        <v>41</v>
      </c>
      <c r="C65" s="49"/>
      <c r="D65" s="46"/>
      <c r="E65" s="45" t="s">
        <v>84</v>
      </c>
      <c r="F65" s="45"/>
      <c r="G65" s="78"/>
      <c r="H65" s="58"/>
      <c r="I65" s="47" t="str">
        <f t="shared" si="4"/>
        <v/>
      </c>
    </row>
    <row r="66" spans="1:10" s="36" customFormat="1" ht="24.95" customHeight="1">
      <c r="A66" s="58" t="s">
        <v>12</v>
      </c>
      <c r="B66" s="48" t="s">
        <v>42</v>
      </c>
      <c r="C66" s="49">
        <v>1</v>
      </c>
      <c r="D66" s="46" t="s">
        <v>102</v>
      </c>
      <c r="E66" s="45"/>
      <c r="F66" s="45" t="s">
        <v>26</v>
      </c>
      <c r="G66" s="78"/>
      <c r="H66" s="58"/>
      <c r="I66" s="47" t="str">
        <f t="shared" si="4"/>
        <v/>
      </c>
    </row>
    <row r="67" spans="1:10" s="36" customFormat="1" ht="24.95" customHeight="1">
      <c r="A67" s="58" t="s">
        <v>17</v>
      </c>
      <c r="B67" s="48" t="s">
        <v>43</v>
      </c>
      <c r="C67" s="49">
        <v>1</v>
      </c>
      <c r="D67" s="46" t="s">
        <v>102</v>
      </c>
      <c r="E67" s="45"/>
      <c r="F67" s="45" t="s">
        <v>26</v>
      </c>
      <c r="G67" s="78"/>
      <c r="H67" s="58"/>
      <c r="I67" s="47" t="str">
        <f t="shared" si="4"/>
        <v/>
      </c>
    </row>
    <row r="68" spans="1:10" s="36" customFormat="1" ht="98.25" customHeight="1">
      <c r="A68" s="86">
        <v>6</v>
      </c>
      <c r="B68" s="68" t="s">
        <v>142</v>
      </c>
      <c r="C68" s="49">
        <v>10</v>
      </c>
      <c r="D68" s="46" t="s">
        <v>44</v>
      </c>
      <c r="E68" s="45"/>
      <c r="F68" s="45" t="s">
        <v>45</v>
      </c>
      <c r="G68" s="78"/>
      <c r="H68" s="58"/>
      <c r="I68" s="47" t="str">
        <f t="shared" si="4"/>
        <v/>
      </c>
    </row>
    <row r="69" spans="1:10" s="36" customFormat="1" ht="186" customHeight="1">
      <c r="A69" s="95">
        <v>7</v>
      </c>
      <c r="B69" s="100" t="s">
        <v>108</v>
      </c>
      <c r="C69" s="49"/>
      <c r="D69" s="46"/>
      <c r="E69" s="45" t="s">
        <v>48</v>
      </c>
      <c r="F69" s="45"/>
      <c r="G69" s="78"/>
      <c r="H69" s="58"/>
      <c r="I69" s="47" t="str">
        <f t="shared" si="4"/>
        <v/>
      </c>
    </row>
    <row r="70" spans="1:10" s="36" customFormat="1" ht="60" customHeight="1">
      <c r="A70" s="58" t="s">
        <v>9</v>
      </c>
      <c r="B70" s="48" t="s">
        <v>328</v>
      </c>
      <c r="C70" s="49">
        <v>1</v>
      </c>
      <c r="D70" s="46" t="s">
        <v>97</v>
      </c>
      <c r="E70" s="45"/>
      <c r="F70" s="69" t="s">
        <v>94</v>
      </c>
      <c r="G70" s="78"/>
      <c r="H70" s="58"/>
      <c r="I70" s="47" t="str">
        <f t="shared" si="4"/>
        <v/>
      </c>
    </row>
    <row r="71" spans="1:10" s="36" customFormat="1" ht="60" customHeight="1">
      <c r="A71" s="52" t="s">
        <v>12</v>
      </c>
      <c r="B71" s="48" t="s">
        <v>159</v>
      </c>
      <c r="C71" s="49">
        <v>1</v>
      </c>
      <c r="D71" s="46" t="s">
        <v>97</v>
      </c>
      <c r="E71" s="45"/>
      <c r="F71" s="69" t="s">
        <v>94</v>
      </c>
      <c r="G71" s="78"/>
      <c r="H71" s="58"/>
      <c r="I71" s="47" t="str">
        <f t="shared" ref="I71" si="6">IF(G71=0,"",ROUND(C71*G71,2))</f>
        <v/>
      </c>
    </row>
    <row r="72" spans="1:10" s="36" customFormat="1" ht="82.5" customHeight="1">
      <c r="A72" s="101">
        <v>8</v>
      </c>
      <c r="B72" s="71" t="s">
        <v>136</v>
      </c>
      <c r="C72" s="81">
        <v>4.8099999999999996</v>
      </c>
      <c r="D72" s="72" t="s">
        <v>25</v>
      </c>
      <c r="E72" s="73" t="s">
        <v>48</v>
      </c>
      <c r="F72" s="74" t="s">
        <v>11</v>
      </c>
      <c r="G72" s="82"/>
      <c r="H72" s="70"/>
      <c r="I72" s="47" t="str">
        <f>IF(G72=0,"",ROUND(C72*G72,2))</f>
        <v/>
      </c>
    </row>
    <row r="73" spans="1:10">
      <c r="A73" s="8"/>
      <c r="B73" s="75" t="s">
        <v>85</v>
      </c>
      <c r="C73" s="38"/>
      <c r="D73" s="40"/>
      <c r="E73" s="7"/>
      <c r="F73" s="7"/>
      <c r="G73" s="33"/>
      <c r="H73" s="8"/>
      <c r="I73" s="31">
        <f>SUM(I5:I72)</f>
        <v>0</v>
      </c>
      <c r="J73" s="89"/>
    </row>
  </sheetData>
  <mergeCells count="9">
    <mergeCell ref="F3:F4"/>
    <mergeCell ref="G3:H3"/>
    <mergeCell ref="I3:I4"/>
    <mergeCell ref="A1:I1"/>
    <mergeCell ref="A2:I2"/>
    <mergeCell ref="A3:A4"/>
    <mergeCell ref="B3:B4"/>
    <mergeCell ref="C3:D4"/>
    <mergeCell ref="E3:E4"/>
  </mergeCells>
  <pageMargins left="0.91" right="0.66" top="0.74803149606299213" bottom="0.86614173228346458" header="0.51181102362204722" footer="0.51181102362204722"/>
  <pageSetup paperSize="9" scale="95" orientation="landscape" verticalDpi="300" r:id="rId1"/>
  <headerFooter alignWithMargins="0">
    <oddHeader>&amp;RO and M of CWSS 2022-23</oddHeader>
    <oddFooter>&amp;LContractor&amp;C&amp;P&amp;RSd/-Chief Engineer, TWAD, MDU</oddFooter>
  </headerFooter>
  <rowBreaks count="5" manualBreakCount="5">
    <brk id="7" max="12" man="1"/>
    <brk id="17" max="12" man="1"/>
    <brk id="49" max="12" man="1"/>
    <brk id="54" max="8" man="1"/>
    <brk id="61" max="8" man="1"/>
  </rowBreaks>
</worksheet>
</file>

<file path=xl/worksheets/sheet5.xml><?xml version="1.0" encoding="utf-8"?>
<worksheet xmlns="http://schemas.openxmlformats.org/spreadsheetml/2006/main" xmlns:r="http://schemas.openxmlformats.org/officeDocument/2006/relationships">
  <dimension ref="A1:J81"/>
  <sheetViews>
    <sheetView view="pageBreakPreview" zoomScaleSheetLayoutView="100" workbookViewId="0">
      <selection activeCell="A3" sqref="A3:A4"/>
    </sheetView>
  </sheetViews>
  <sheetFormatPr defaultRowHeight="15.75"/>
  <cols>
    <col min="1" max="1" width="6.28515625" style="6" customWidth="1"/>
    <col min="2" max="2" width="37.28515625" style="6" customWidth="1"/>
    <col min="3" max="3" width="10.5703125" style="39" customWidth="1"/>
    <col min="4" max="4" width="7.85546875" style="41" customWidth="1"/>
    <col min="5" max="5" width="14.85546875" style="10" customWidth="1"/>
    <col min="6" max="6" width="9.7109375" style="10" customWidth="1"/>
    <col min="7" max="7" width="12.28515625" style="34" customWidth="1"/>
    <col min="8" max="8" width="17.85546875" style="9" customWidth="1"/>
    <col min="9" max="9" width="17.7109375" style="32" customWidth="1"/>
    <col min="10" max="10" width="11.85546875" style="6" bestFit="1" customWidth="1"/>
    <col min="11" max="16384" width="9.140625" style="6"/>
  </cols>
  <sheetData>
    <row r="1" spans="1:9" ht="23.25" customHeight="1">
      <c r="A1" s="140" t="s">
        <v>340</v>
      </c>
      <c r="B1" s="140"/>
      <c r="C1" s="140"/>
      <c r="D1" s="140"/>
      <c r="E1" s="140"/>
      <c r="F1" s="140"/>
      <c r="G1" s="140"/>
      <c r="H1" s="140"/>
      <c r="I1" s="140"/>
    </row>
    <row r="2" spans="1:9" ht="28.5" customHeight="1">
      <c r="A2" s="141" t="s">
        <v>352</v>
      </c>
      <c r="B2" s="142"/>
      <c r="C2" s="142"/>
      <c r="D2" s="142"/>
      <c r="E2" s="142"/>
      <c r="F2" s="142"/>
      <c r="G2" s="142"/>
      <c r="H2" s="142"/>
      <c r="I2" s="143"/>
    </row>
    <row r="3" spans="1:9" ht="20.25" customHeight="1">
      <c r="A3" s="144" t="s">
        <v>0</v>
      </c>
      <c r="B3" s="135" t="s">
        <v>1</v>
      </c>
      <c r="C3" s="146" t="s">
        <v>2</v>
      </c>
      <c r="D3" s="147"/>
      <c r="E3" s="150" t="s">
        <v>3</v>
      </c>
      <c r="F3" s="135" t="s">
        <v>4</v>
      </c>
      <c r="G3" s="136" t="s">
        <v>5</v>
      </c>
      <c r="H3" s="137"/>
      <c r="I3" s="138" t="s">
        <v>109</v>
      </c>
    </row>
    <row r="4" spans="1:9" ht="43.5" customHeight="1">
      <c r="A4" s="145"/>
      <c r="B4" s="135"/>
      <c r="C4" s="148"/>
      <c r="D4" s="149"/>
      <c r="E4" s="151"/>
      <c r="F4" s="135"/>
      <c r="G4" s="76" t="s">
        <v>6</v>
      </c>
      <c r="H4" s="98" t="s">
        <v>7</v>
      </c>
      <c r="I4" s="139"/>
    </row>
    <row r="5" spans="1:9" ht="329.25" customHeight="1">
      <c r="A5" s="84">
        <v>1</v>
      </c>
      <c r="B5" s="85" t="s">
        <v>343</v>
      </c>
      <c r="C5" s="43">
        <f>ROUND(1.7*228,3)</f>
        <v>387.6</v>
      </c>
      <c r="D5" s="44" t="s">
        <v>98</v>
      </c>
      <c r="E5" s="42" t="s">
        <v>48</v>
      </c>
      <c r="F5" s="42" t="s">
        <v>99</v>
      </c>
      <c r="G5" s="77"/>
      <c r="H5" s="42"/>
      <c r="I5" s="47" t="str">
        <f>IF(G5=0,"",ROUND(C5*G5,2))</f>
        <v/>
      </c>
    </row>
    <row r="6" spans="1:9" s="36" customFormat="1" ht="249.75" customHeight="1">
      <c r="A6" s="86" t="s">
        <v>143</v>
      </c>
      <c r="B6" s="100" t="s">
        <v>137</v>
      </c>
      <c r="C6" s="49"/>
      <c r="D6" s="46"/>
      <c r="E6" s="45"/>
      <c r="F6" s="45"/>
      <c r="G6" s="78"/>
      <c r="H6" s="45"/>
      <c r="I6" s="47" t="str">
        <f t="shared" ref="I6:I76" si="0">IF(G6=0,"",ROUND(C6*G6,2))</f>
        <v/>
      </c>
    </row>
    <row r="7" spans="1:9" s="36" customFormat="1" ht="126" customHeight="1">
      <c r="A7" s="86" t="s">
        <v>9</v>
      </c>
      <c r="B7" s="48" t="s">
        <v>82</v>
      </c>
      <c r="C7" s="49"/>
      <c r="D7" s="50"/>
      <c r="E7" s="51" t="s">
        <v>56</v>
      </c>
      <c r="F7" s="51"/>
      <c r="G7" s="79"/>
      <c r="H7" s="52"/>
      <c r="I7" s="47" t="str">
        <f t="shared" si="0"/>
        <v/>
      </c>
    </row>
    <row r="8" spans="1:9" s="36" customFormat="1" ht="38.25">
      <c r="A8" s="45" t="s">
        <v>8</v>
      </c>
      <c r="B8" s="53" t="s">
        <v>10</v>
      </c>
      <c r="C8" s="49">
        <v>78.774000000000001</v>
      </c>
      <c r="D8" s="54" t="s">
        <v>53</v>
      </c>
      <c r="E8" s="55"/>
      <c r="F8" s="55" t="s">
        <v>11</v>
      </c>
      <c r="G8" s="78"/>
      <c r="H8" s="55"/>
      <c r="I8" s="47" t="str">
        <f t="shared" si="0"/>
        <v/>
      </c>
    </row>
    <row r="9" spans="1:9" s="36" customFormat="1" ht="71.25" customHeight="1">
      <c r="A9" s="86" t="s">
        <v>12</v>
      </c>
      <c r="B9" s="53" t="s">
        <v>100</v>
      </c>
      <c r="C9" s="49"/>
      <c r="D9" s="46"/>
      <c r="E9" s="45" t="s">
        <v>48</v>
      </c>
      <c r="F9" s="45"/>
      <c r="G9" s="78"/>
      <c r="H9" s="45"/>
      <c r="I9" s="47" t="str">
        <f t="shared" si="0"/>
        <v/>
      </c>
    </row>
    <row r="10" spans="1:9" s="36" customFormat="1" ht="30" customHeight="1">
      <c r="A10" s="45" t="s">
        <v>46</v>
      </c>
      <c r="B10" s="53" t="s">
        <v>16</v>
      </c>
      <c r="C10" s="49">
        <v>24</v>
      </c>
      <c r="D10" s="56" t="s">
        <v>14</v>
      </c>
      <c r="E10" s="57"/>
      <c r="F10" s="57" t="s">
        <v>15</v>
      </c>
      <c r="G10" s="78"/>
      <c r="H10" s="55"/>
      <c r="I10" s="47" t="str">
        <f t="shared" si="0"/>
        <v/>
      </c>
    </row>
    <row r="11" spans="1:9" s="36" customFormat="1" ht="28.5" customHeight="1">
      <c r="A11" s="45" t="s">
        <v>49</v>
      </c>
      <c r="B11" s="53" t="s">
        <v>144</v>
      </c>
      <c r="C11" s="49">
        <v>40</v>
      </c>
      <c r="D11" s="56" t="s">
        <v>14</v>
      </c>
      <c r="E11" s="57"/>
      <c r="F11" s="57" t="s">
        <v>15</v>
      </c>
      <c r="G11" s="78"/>
      <c r="H11" s="55"/>
      <c r="I11" s="47" t="str">
        <f t="shared" si="0"/>
        <v/>
      </c>
    </row>
    <row r="12" spans="1:9" s="36" customFormat="1" ht="71.25" customHeight="1">
      <c r="A12" s="86" t="s">
        <v>17</v>
      </c>
      <c r="B12" s="53" t="s">
        <v>104</v>
      </c>
      <c r="C12" s="49"/>
      <c r="D12" s="46"/>
      <c r="E12" s="45" t="s">
        <v>48</v>
      </c>
      <c r="F12" s="45"/>
      <c r="G12" s="78"/>
      <c r="H12" s="45"/>
      <c r="I12" s="47" t="str">
        <f t="shared" si="0"/>
        <v/>
      </c>
    </row>
    <row r="13" spans="1:9" s="36" customFormat="1" ht="24.95" customHeight="1">
      <c r="A13" s="45" t="s">
        <v>46</v>
      </c>
      <c r="B13" s="53" t="str">
        <f>B10</f>
        <v>200 mm AC of Various Classes</v>
      </c>
      <c r="C13" s="49">
        <v>24</v>
      </c>
      <c r="D13" s="56" t="s">
        <v>18</v>
      </c>
      <c r="E13" s="57"/>
      <c r="F13" s="57" t="s">
        <v>19</v>
      </c>
      <c r="G13" s="78"/>
      <c r="H13" s="45"/>
      <c r="I13" s="47" t="str">
        <f t="shared" si="0"/>
        <v/>
      </c>
    </row>
    <row r="14" spans="1:9" s="36" customFormat="1" ht="24.95" customHeight="1">
      <c r="A14" s="45" t="s">
        <v>49</v>
      </c>
      <c r="B14" s="53" t="str">
        <f>B11</f>
        <v>250 mm AC of Various Classes</v>
      </c>
      <c r="C14" s="49">
        <v>60</v>
      </c>
      <c r="D14" s="56" t="s">
        <v>18</v>
      </c>
      <c r="E14" s="57"/>
      <c r="F14" s="57" t="s">
        <v>19</v>
      </c>
      <c r="G14" s="78"/>
      <c r="H14" s="45"/>
      <c r="I14" s="47" t="str">
        <f t="shared" si="0"/>
        <v/>
      </c>
    </row>
    <row r="15" spans="1:9" s="36" customFormat="1" ht="63.75" customHeight="1">
      <c r="A15" s="86" t="s">
        <v>20</v>
      </c>
      <c r="B15" s="53" t="s">
        <v>105</v>
      </c>
      <c r="C15" s="49"/>
      <c r="D15" s="46"/>
      <c r="E15" s="45" t="s">
        <v>96</v>
      </c>
      <c r="F15" s="45"/>
      <c r="G15" s="78"/>
      <c r="H15" s="45"/>
      <c r="I15" s="47" t="str">
        <f t="shared" si="0"/>
        <v/>
      </c>
    </row>
    <row r="16" spans="1:9" s="36" customFormat="1" ht="24.95" customHeight="1">
      <c r="A16" s="45" t="s">
        <v>46</v>
      </c>
      <c r="B16" s="53" t="str">
        <f>B13</f>
        <v>200 mm AC of Various Classes</v>
      </c>
      <c r="C16" s="49">
        <v>56</v>
      </c>
      <c r="D16" s="56" t="s">
        <v>14</v>
      </c>
      <c r="E16" s="57"/>
      <c r="F16" s="57" t="s">
        <v>15</v>
      </c>
      <c r="G16" s="78"/>
      <c r="H16" s="55"/>
      <c r="I16" s="47" t="str">
        <f t="shared" si="0"/>
        <v/>
      </c>
    </row>
    <row r="17" spans="1:10" s="36" customFormat="1" ht="24.95" customHeight="1">
      <c r="A17" s="45" t="s">
        <v>49</v>
      </c>
      <c r="B17" s="53" t="str">
        <f>B14</f>
        <v>250 mm AC of Various Classes</v>
      </c>
      <c r="C17" s="49">
        <v>90</v>
      </c>
      <c r="D17" s="56" t="s">
        <v>14</v>
      </c>
      <c r="E17" s="57"/>
      <c r="F17" s="57" t="s">
        <v>15</v>
      </c>
      <c r="G17" s="78"/>
      <c r="H17" s="55"/>
      <c r="I17" s="47" t="str">
        <f t="shared" si="0"/>
        <v/>
      </c>
    </row>
    <row r="18" spans="1:10" s="36" customFormat="1" ht="110.25" customHeight="1">
      <c r="A18" s="86" t="s">
        <v>21</v>
      </c>
      <c r="B18" s="53" t="s">
        <v>81</v>
      </c>
      <c r="C18" s="49"/>
      <c r="D18" s="46"/>
      <c r="E18" s="45" t="s">
        <v>48</v>
      </c>
      <c r="F18" s="45"/>
      <c r="G18" s="78"/>
      <c r="H18" s="45"/>
      <c r="I18" s="47" t="str">
        <f t="shared" si="0"/>
        <v/>
      </c>
    </row>
    <row r="19" spans="1:10" s="36" customFormat="1" ht="30" customHeight="1">
      <c r="A19" s="45" t="s">
        <v>46</v>
      </c>
      <c r="B19" s="53" t="str">
        <f>B16</f>
        <v>200 mm AC of Various Classes</v>
      </c>
      <c r="C19" s="49">
        <v>8</v>
      </c>
      <c r="D19" s="56" t="s">
        <v>22</v>
      </c>
      <c r="E19" s="57"/>
      <c r="F19" s="57" t="s">
        <v>23</v>
      </c>
      <c r="G19" s="78"/>
      <c r="H19" s="45"/>
      <c r="I19" s="47" t="str">
        <f t="shared" si="0"/>
        <v/>
      </c>
    </row>
    <row r="20" spans="1:10" s="36" customFormat="1" ht="30" customHeight="1">
      <c r="A20" s="45" t="s">
        <v>49</v>
      </c>
      <c r="B20" s="53" t="str">
        <f>B17</f>
        <v>250 mm AC of Various Classes</v>
      </c>
      <c r="C20" s="49">
        <v>10</v>
      </c>
      <c r="D20" s="56" t="s">
        <v>27</v>
      </c>
      <c r="E20" s="57"/>
      <c r="F20" s="57" t="s">
        <v>23</v>
      </c>
      <c r="G20" s="78"/>
      <c r="H20" s="45"/>
      <c r="I20" s="47" t="str">
        <f t="shared" si="0"/>
        <v/>
      </c>
    </row>
    <row r="21" spans="1:10" s="36" customFormat="1" ht="123.75" customHeight="1">
      <c r="A21" s="86" t="s">
        <v>24</v>
      </c>
      <c r="B21" s="53" t="s">
        <v>80</v>
      </c>
      <c r="C21" s="49"/>
      <c r="D21" s="50"/>
      <c r="E21" s="51" t="s">
        <v>57</v>
      </c>
      <c r="F21" s="51"/>
      <c r="G21" s="79"/>
      <c r="H21" s="52"/>
      <c r="I21" s="47" t="str">
        <f t="shared" si="0"/>
        <v/>
      </c>
    </row>
    <row r="22" spans="1:10" s="36" customFormat="1" ht="42.75" customHeight="1">
      <c r="A22" s="45" t="s">
        <v>46</v>
      </c>
      <c r="B22" s="53" t="s">
        <v>10</v>
      </c>
      <c r="C22" s="49">
        <v>78.774000000000001</v>
      </c>
      <c r="D22" s="54" t="s">
        <v>25</v>
      </c>
      <c r="E22" s="55"/>
      <c r="F22" s="55" t="s">
        <v>11</v>
      </c>
      <c r="G22" s="78"/>
      <c r="H22" s="55"/>
      <c r="I22" s="47" t="str">
        <f t="shared" si="0"/>
        <v/>
      </c>
      <c r="J22" s="88"/>
    </row>
    <row r="23" spans="1:10" s="36" customFormat="1" ht="267.75">
      <c r="A23" s="86">
        <v>2</v>
      </c>
      <c r="B23" s="100" t="s">
        <v>138</v>
      </c>
      <c r="C23" s="49"/>
      <c r="D23" s="46"/>
      <c r="E23" s="45"/>
      <c r="F23" s="45"/>
      <c r="G23" s="78"/>
      <c r="H23" s="45"/>
      <c r="I23" s="47" t="str">
        <f t="shared" si="0"/>
        <v/>
      </c>
    </row>
    <row r="24" spans="1:10" s="36" customFormat="1" ht="125.25" customHeight="1">
      <c r="A24" s="86" t="s">
        <v>9</v>
      </c>
      <c r="B24" s="48" t="s">
        <v>82</v>
      </c>
      <c r="C24" s="49"/>
      <c r="D24" s="46"/>
      <c r="E24" s="51" t="s">
        <v>56</v>
      </c>
      <c r="F24" s="45"/>
      <c r="G24" s="78"/>
      <c r="H24" s="45"/>
      <c r="I24" s="47" t="str">
        <f t="shared" si="0"/>
        <v/>
      </c>
    </row>
    <row r="25" spans="1:10" s="36" customFormat="1" ht="42" customHeight="1">
      <c r="A25" s="45" t="s">
        <v>46</v>
      </c>
      <c r="B25" s="48" t="s">
        <v>28</v>
      </c>
      <c r="C25" s="49">
        <v>208.191</v>
      </c>
      <c r="D25" s="46" t="s">
        <v>25</v>
      </c>
      <c r="E25" s="45"/>
      <c r="F25" s="59" t="s">
        <v>11</v>
      </c>
      <c r="G25" s="78"/>
      <c r="H25" s="45"/>
      <c r="I25" s="47" t="str">
        <f t="shared" si="0"/>
        <v/>
      </c>
    </row>
    <row r="26" spans="1:10" s="36" customFormat="1" ht="141" customHeight="1">
      <c r="A26" s="86" t="s">
        <v>12</v>
      </c>
      <c r="B26" s="48" t="s">
        <v>32</v>
      </c>
      <c r="C26" s="49"/>
      <c r="D26" s="46"/>
      <c r="E26" s="51" t="s">
        <v>56</v>
      </c>
      <c r="F26" s="45"/>
      <c r="G26" s="78"/>
      <c r="H26" s="45"/>
      <c r="I26" s="47" t="str">
        <f t="shared" si="0"/>
        <v/>
      </c>
    </row>
    <row r="27" spans="1:10" s="36" customFormat="1" ht="48" customHeight="1">
      <c r="A27" s="45" t="s">
        <v>46</v>
      </c>
      <c r="B27" s="53" t="s">
        <v>114</v>
      </c>
      <c r="C27" s="49">
        <v>12</v>
      </c>
      <c r="D27" s="46" t="s">
        <v>110</v>
      </c>
      <c r="E27" s="45"/>
      <c r="F27" s="59" t="s">
        <v>11</v>
      </c>
      <c r="G27" s="78"/>
      <c r="H27" s="45"/>
      <c r="I27" s="47" t="str">
        <f t="shared" si="0"/>
        <v/>
      </c>
    </row>
    <row r="28" spans="1:10" s="36" customFormat="1" ht="48" customHeight="1">
      <c r="A28" s="45" t="s">
        <v>49</v>
      </c>
      <c r="B28" s="53" t="s">
        <v>121</v>
      </c>
      <c r="C28" s="49">
        <v>10</v>
      </c>
      <c r="D28" s="46" t="s">
        <v>110</v>
      </c>
      <c r="E28" s="45"/>
      <c r="F28" s="59" t="s">
        <v>11</v>
      </c>
      <c r="G28" s="78"/>
      <c r="H28" s="45"/>
      <c r="I28" s="47" t="str">
        <f t="shared" si="0"/>
        <v/>
      </c>
    </row>
    <row r="29" spans="1:10" s="36" customFormat="1" ht="42" customHeight="1">
      <c r="A29" s="45" t="s">
        <v>50</v>
      </c>
      <c r="B29" s="53" t="s">
        <v>122</v>
      </c>
      <c r="C29" s="49">
        <v>8</v>
      </c>
      <c r="D29" s="46" t="s">
        <v>110</v>
      </c>
      <c r="E29" s="45"/>
      <c r="F29" s="59" t="s">
        <v>11</v>
      </c>
      <c r="G29" s="78"/>
      <c r="H29" s="45"/>
      <c r="I29" s="47" t="str">
        <f t="shared" si="0"/>
        <v/>
      </c>
    </row>
    <row r="30" spans="1:10" s="36" customFormat="1" ht="48" customHeight="1">
      <c r="A30" s="45" t="s">
        <v>35</v>
      </c>
      <c r="B30" s="53" t="s">
        <v>123</v>
      </c>
      <c r="C30" s="49">
        <v>10</v>
      </c>
      <c r="D30" s="46" t="s">
        <v>110</v>
      </c>
      <c r="E30" s="45"/>
      <c r="F30" s="59" t="s">
        <v>11</v>
      </c>
      <c r="G30" s="78"/>
      <c r="H30" s="45"/>
      <c r="I30" s="47" t="str">
        <f t="shared" si="0"/>
        <v/>
      </c>
    </row>
    <row r="31" spans="1:10" s="36" customFormat="1" ht="42" customHeight="1">
      <c r="A31" s="45" t="s">
        <v>36</v>
      </c>
      <c r="B31" s="53" t="s">
        <v>124</v>
      </c>
      <c r="C31" s="49">
        <v>12</v>
      </c>
      <c r="D31" s="46" t="s">
        <v>110</v>
      </c>
      <c r="E31" s="45"/>
      <c r="F31" s="59" t="s">
        <v>11</v>
      </c>
      <c r="G31" s="78"/>
      <c r="H31" s="45"/>
      <c r="I31" s="47" t="str">
        <f t="shared" ref="I31" si="1">IF(G31=0,"",ROUND(C31*G31,2))</f>
        <v/>
      </c>
    </row>
    <row r="32" spans="1:10" s="36" customFormat="1" ht="42" customHeight="1">
      <c r="A32" s="45" t="s">
        <v>37</v>
      </c>
      <c r="B32" s="53" t="s">
        <v>329</v>
      </c>
      <c r="C32" s="49">
        <v>12</v>
      </c>
      <c r="D32" s="46" t="s">
        <v>110</v>
      </c>
      <c r="E32" s="45"/>
      <c r="F32" s="59" t="s">
        <v>11</v>
      </c>
      <c r="G32" s="78"/>
      <c r="H32" s="45"/>
      <c r="I32" s="47" t="str">
        <f t="shared" si="0"/>
        <v/>
      </c>
    </row>
    <row r="33" spans="1:10" s="36" customFormat="1" ht="81.75" customHeight="1">
      <c r="A33" s="86" t="s">
        <v>17</v>
      </c>
      <c r="B33" s="60" t="s">
        <v>330</v>
      </c>
      <c r="C33" s="49"/>
      <c r="D33" s="46"/>
      <c r="E33" s="45" t="s">
        <v>327</v>
      </c>
      <c r="F33" s="45"/>
      <c r="G33" s="78"/>
      <c r="H33" s="45"/>
      <c r="I33" s="47" t="str">
        <f t="shared" si="0"/>
        <v/>
      </c>
    </row>
    <row r="34" spans="1:10" s="36" customFormat="1" ht="25.5">
      <c r="A34" s="45" t="s">
        <v>46</v>
      </c>
      <c r="B34" s="48" t="s">
        <v>114</v>
      </c>
      <c r="C34" s="49">
        <v>36</v>
      </c>
      <c r="D34" s="46" t="s">
        <v>29</v>
      </c>
      <c r="E34" s="45"/>
      <c r="F34" s="45" t="s">
        <v>30</v>
      </c>
      <c r="G34" s="78"/>
      <c r="H34" s="45"/>
      <c r="I34" s="47" t="str">
        <f t="shared" si="0"/>
        <v/>
      </c>
    </row>
    <row r="35" spans="1:10" s="36" customFormat="1" ht="25.5">
      <c r="A35" s="45" t="s">
        <v>49</v>
      </c>
      <c r="B35" s="48" t="s">
        <v>121</v>
      </c>
      <c r="C35" s="49">
        <v>30</v>
      </c>
      <c r="D35" s="46" t="s">
        <v>29</v>
      </c>
      <c r="E35" s="45"/>
      <c r="F35" s="45" t="s">
        <v>30</v>
      </c>
      <c r="G35" s="78"/>
      <c r="H35" s="45"/>
      <c r="I35" s="47" t="str">
        <f t="shared" si="0"/>
        <v/>
      </c>
    </row>
    <row r="36" spans="1:10" s="36" customFormat="1" ht="25.5">
      <c r="A36" s="45" t="s">
        <v>50</v>
      </c>
      <c r="B36" s="48" t="s">
        <v>122</v>
      </c>
      <c r="C36" s="49">
        <v>24</v>
      </c>
      <c r="D36" s="46" t="s">
        <v>29</v>
      </c>
      <c r="E36" s="45"/>
      <c r="F36" s="45" t="s">
        <v>30</v>
      </c>
      <c r="G36" s="78"/>
      <c r="H36" s="45"/>
      <c r="I36" s="47" t="str">
        <f t="shared" si="0"/>
        <v/>
      </c>
    </row>
    <row r="37" spans="1:10" s="36" customFormat="1" ht="25.5">
      <c r="A37" s="45" t="s">
        <v>35</v>
      </c>
      <c r="B37" s="48" t="s">
        <v>123</v>
      </c>
      <c r="C37" s="49">
        <v>30</v>
      </c>
      <c r="D37" s="46" t="s">
        <v>29</v>
      </c>
      <c r="E37" s="45"/>
      <c r="F37" s="45" t="s">
        <v>30</v>
      </c>
      <c r="G37" s="78"/>
      <c r="H37" s="45"/>
      <c r="I37" s="47" t="str">
        <f t="shared" si="0"/>
        <v/>
      </c>
    </row>
    <row r="38" spans="1:10" s="36" customFormat="1" ht="31.5" customHeight="1">
      <c r="A38" s="45" t="s">
        <v>36</v>
      </c>
      <c r="B38" s="48" t="s">
        <v>124</v>
      </c>
      <c r="C38" s="49">
        <v>36</v>
      </c>
      <c r="D38" s="46" t="s">
        <v>29</v>
      </c>
      <c r="E38" s="45"/>
      <c r="F38" s="45" t="s">
        <v>30</v>
      </c>
      <c r="G38" s="78"/>
      <c r="H38" s="45"/>
      <c r="I38" s="47" t="str">
        <f t="shared" ref="I38" si="2">IF(G38=0,"",ROUND(C38*G38,2))</f>
        <v/>
      </c>
    </row>
    <row r="39" spans="1:10" s="36" customFormat="1" ht="31.5" customHeight="1">
      <c r="A39" s="45" t="s">
        <v>37</v>
      </c>
      <c r="B39" s="48" t="s">
        <v>145</v>
      </c>
      <c r="C39" s="49">
        <v>36</v>
      </c>
      <c r="D39" s="46" t="s">
        <v>29</v>
      </c>
      <c r="E39" s="45"/>
      <c r="F39" s="45" t="s">
        <v>30</v>
      </c>
      <c r="G39" s="78"/>
      <c r="H39" s="45"/>
      <c r="I39" s="47" t="str">
        <f t="shared" si="0"/>
        <v/>
      </c>
    </row>
    <row r="40" spans="1:10" s="36" customFormat="1" ht="87.75" customHeight="1">
      <c r="A40" s="86" t="s">
        <v>20</v>
      </c>
      <c r="B40" s="53" t="s">
        <v>120</v>
      </c>
      <c r="C40" s="49"/>
      <c r="D40" s="46"/>
      <c r="E40" s="45" t="s">
        <v>181</v>
      </c>
      <c r="F40" s="45"/>
      <c r="G40" s="78"/>
      <c r="H40" s="45"/>
      <c r="I40" s="47" t="str">
        <f t="shared" si="0"/>
        <v/>
      </c>
    </row>
    <row r="41" spans="1:10" s="36" customFormat="1" ht="30" customHeight="1">
      <c r="A41" s="45" t="s">
        <v>46</v>
      </c>
      <c r="B41" s="48" t="s">
        <v>115</v>
      </c>
      <c r="C41" s="49">
        <v>24</v>
      </c>
      <c r="D41" s="46" t="s">
        <v>31</v>
      </c>
      <c r="E41" s="55"/>
      <c r="F41" s="45" t="s">
        <v>26</v>
      </c>
      <c r="G41" s="78"/>
      <c r="H41" s="45"/>
      <c r="I41" s="47" t="str">
        <f t="shared" si="0"/>
        <v/>
      </c>
    </row>
    <row r="42" spans="1:10" s="36" customFormat="1" ht="30" customHeight="1">
      <c r="A42" s="45" t="s">
        <v>49</v>
      </c>
      <c r="B42" s="48" t="s">
        <v>116</v>
      </c>
      <c r="C42" s="49">
        <v>20</v>
      </c>
      <c r="D42" s="46" t="s">
        <v>31</v>
      </c>
      <c r="E42" s="55"/>
      <c r="F42" s="45" t="s">
        <v>26</v>
      </c>
      <c r="G42" s="78"/>
      <c r="H42" s="45"/>
      <c r="I42" s="47" t="str">
        <f t="shared" si="0"/>
        <v/>
      </c>
    </row>
    <row r="43" spans="1:10" s="36" customFormat="1" ht="30" customHeight="1">
      <c r="A43" s="45" t="s">
        <v>50</v>
      </c>
      <c r="B43" s="48" t="s">
        <v>117</v>
      </c>
      <c r="C43" s="49">
        <v>16</v>
      </c>
      <c r="D43" s="46" t="s">
        <v>31</v>
      </c>
      <c r="E43" s="55"/>
      <c r="F43" s="45" t="s">
        <v>26</v>
      </c>
      <c r="G43" s="78"/>
      <c r="H43" s="45"/>
      <c r="I43" s="47" t="str">
        <f t="shared" si="0"/>
        <v/>
      </c>
    </row>
    <row r="44" spans="1:10" s="36" customFormat="1" ht="30" customHeight="1">
      <c r="A44" s="45" t="s">
        <v>35</v>
      </c>
      <c r="B44" s="48" t="s">
        <v>118</v>
      </c>
      <c r="C44" s="49">
        <v>20</v>
      </c>
      <c r="D44" s="46" t="s">
        <v>31</v>
      </c>
      <c r="E44" s="55"/>
      <c r="F44" s="45" t="s">
        <v>26</v>
      </c>
      <c r="G44" s="78"/>
      <c r="H44" s="45"/>
      <c r="I44" s="47" t="str">
        <f t="shared" si="0"/>
        <v/>
      </c>
    </row>
    <row r="45" spans="1:10" s="36" customFormat="1" ht="30" customHeight="1">
      <c r="A45" s="45" t="s">
        <v>36</v>
      </c>
      <c r="B45" s="48" t="s">
        <v>119</v>
      </c>
      <c r="C45" s="49">
        <v>24</v>
      </c>
      <c r="D45" s="46" t="s">
        <v>31</v>
      </c>
      <c r="E45" s="55"/>
      <c r="F45" s="45" t="s">
        <v>26</v>
      </c>
      <c r="G45" s="78"/>
      <c r="H45" s="45"/>
      <c r="I45" s="47" t="str">
        <f t="shared" ref="I45" si="3">IF(G45=0,"",ROUND(C45*G45,2))</f>
        <v/>
      </c>
    </row>
    <row r="46" spans="1:10" s="36" customFormat="1" ht="30" customHeight="1">
      <c r="A46" s="45" t="s">
        <v>37</v>
      </c>
      <c r="B46" s="48" t="s">
        <v>146</v>
      </c>
      <c r="C46" s="49">
        <v>24</v>
      </c>
      <c r="D46" s="46" t="s">
        <v>31</v>
      </c>
      <c r="E46" s="55"/>
      <c r="F46" s="45" t="s">
        <v>26</v>
      </c>
      <c r="G46" s="78"/>
      <c r="H46" s="45"/>
      <c r="I46" s="47" t="str">
        <f t="shared" si="0"/>
        <v/>
      </c>
      <c r="J46" s="88"/>
    </row>
    <row r="47" spans="1:10" s="36" customFormat="1" ht="204">
      <c r="A47" s="86" t="s">
        <v>103</v>
      </c>
      <c r="B47" s="100" t="s">
        <v>106</v>
      </c>
      <c r="C47" s="49"/>
      <c r="D47" s="46"/>
      <c r="E47" s="45"/>
      <c r="F47" s="45"/>
      <c r="G47" s="78"/>
      <c r="H47" s="45"/>
      <c r="I47" s="47" t="str">
        <f t="shared" si="0"/>
        <v/>
      </c>
    </row>
    <row r="48" spans="1:10" s="36" customFormat="1" ht="102">
      <c r="A48" s="45" t="s">
        <v>9</v>
      </c>
      <c r="B48" s="61" t="s">
        <v>154</v>
      </c>
      <c r="C48" s="49">
        <v>1</v>
      </c>
      <c r="D48" s="46" t="s">
        <v>93</v>
      </c>
      <c r="E48" s="45" t="s">
        <v>48</v>
      </c>
      <c r="F48" s="45" t="s">
        <v>94</v>
      </c>
      <c r="G48" s="78"/>
      <c r="H48" s="45"/>
      <c r="I48" s="47" t="str">
        <f t="shared" si="0"/>
        <v/>
      </c>
    </row>
    <row r="49" spans="1:9" s="36" customFormat="1" ht="114.75">
      <c r="A49" s="45" t="s">
        <v>12</v>
      </c>
      <c r="B49" s="61" t="s">
        <v>155</v>
      </c>
      <c r="C49" s="49">
        <v>1</v>
      </c>
      <c r="D49" s="46" t="s">
        <v>93</v>
      </c>
      <c r="E49" s="45" t="s">
        <v>48</v>
      </c>
      <c r="F49" s="45" t="s">
        <v>94</v>
      </c>
      <c r="G49" s="78"/>
      <c r="H49" s="45"/>
      <c r="I49" s="47" t="str">
        <f t="shared" si="0"/>
        <v/>
      </c>
    </row>
    <row r="50" spans="1:9" s="36" customFormat="1" ht="111.75" customHeight="1">
      <c r="A50" s="45" t="s">
        <v>17</v>
      </c>
      <c r="B50" s="61" t="s">
        <v>156</v>
      </c>
      <c r="C50" s="49">
        <v>1</v>
      </c>
      <c r="D50" s="46" t="s">
        <v>93</v>
      </c>
      <c r="E50" s="45" t="s">
        <v>48</v>
      </c>
      <c r="F50" s="45" t="s">
        <v>94</v>
      </c>
      <c r="G50" s="78"/>
      <c r="H50" s="45"/>
      <c r="I50" s="47" t="str">
        <f t="shared" si="0"/>
        <v/>
      </c>
    </row>
    <row r="51" spans="1:9" s="37" customFormat="1" ht="120" customHeight="1">
      <c r="A51" s="62" t="s">
        <v>20</v>
      </c>
      <c r="B51" s="63" t="s">
        <v>157</v>
      </c>
      <c r="C51" s="49">
        <v>1</v>
      </c>
      <c r="D51" s="46" t="s">
        <v>93</v>
      </c>
      <c r="E51" s="45" t="s">
        <v>48</v>
      </c>
      <c r="F51" s="45" t="s">
        <v>94</v>
      </c>
      <c r="G51" s="80"/>
      <c r="H51" s="64"/>
      <c r="I51" s="47" t="str">
        <f t="shared" si="0"/>
        <v/>
      </c>
    </row>
    <row r="52" spans="1:9" s="97" customFormat="1" ht="39.75" customHeight="1">
      <c r="A52" s="86" t="s">
        <v>139</v>
      </c>
      <c r="B52" s="87" t="s">
        <v>33</v>
      </c>
      <c r="C52" s="92"/>
      <c r="D52" s="93"/>
      <c r="E52" s="86"/>
      <c r="F52" s="86"/>
      <c r="G52" s="94"/>
      <c r="H52" s="95"/>
      <c r="I52" s="96" t="str">
        <f t="shared" si="0"/>
        <v/>
      </c>
    </row>
    <row r="53" spans="1:9" s="36" customFormat="1" ht="58.5" customHeight="1">
      <c r="A53" s="45" t="s">
        <v>9</v>
      </c>
      <c r="B53" s="65" t="s">
        <v>34</v>
      </c>
      <c r="C53" s="49">
        <v>1</v>
      </c>
      <c r="D53" s="46" t="s">
        <v>102</v>
      </c>
      <c r="E53" s="45" t="s">
        <v>48</v>
      </c>
      <c r="F53" s="45" t="s">
        <v>26</v>
      </c>
      <c r="G53" s="79"/>
      <c r="H53" s="58"/>
      <c r="I53" s="47" t="str">
        <f t="shared" ref="I53:I56" si="4">IF(G53=0,"",ROUND(C53*G53,2))</f>
        <v/>
      </c>
    </row>
    <row r="54" spans="1:9" s="36" customFormat="1" ht="66" customHeight="1">
      <c r="A54" s="45" t="s">
        <v>12</v>
      </c>
      <c r="B54" s="65" t="s">
        <v>130</v>
      </c>
      <c r="C54" s="49">
        <v>1</v>
      </c>
      <c r="D54" s="46" t="s">
        <v>102</v>
      </c>
      <c r="E54" s="45" t="s">
        <v>48</v>
      </c>
      <c r="F54" s="45" t="s">
        <v>26</v>
      </c>
      <c r="G54" s="79"/>
      <c r="H54" s="58"/>
      <c r="I54" s="47" t="str">
        <f t="shared" si="4"/>
        <v/>
      </c>
    </row>
    <row r="55" spans="1:9" s="36" customFormat="1" ht="84" customHeight="1">
      <c r="A55" s="45" t="s">
        <v>17</v>
      </c>
      <c r="B55" s="65" t="s">
        <v>54</v>
      </c>
      <c r="C55" s="49">
        <v>1</v>
      </c>
      <c r="D55" s="46" t="s">
        <v>102</v>
      </c>
      <c r="E55" s="45" t="s">
        <v>48</v>
      </c>
      <c r="F55" s="45" t="s">
        <v>26</v>
      </c>
      <c r="G55" s="79"/>
      <c r="H55" s="58"/>
      <c r="I55" s="47" t="str">
        <f t="shared" si="4"/>
        <v/>
      </c>
    </row>
    <row r="56" spans="1:9" s="36" customFormat="1" ht="90.75" customHeight="1">
      <c r="A56" s="45" t="s">
        <v>20</v>
      </c>
      <c r="B56" s="65" t="s">
        <v>55</v>
      </c>
      <c r="C56" s="49">
        <v>1</v>
      </c>
      <c r="D56" s="46" t="s">
        <v>102</v>
      </c>
      <c r="E56" s="45" t="s">
        <v>48</v>
      </c>
      <c r="F56" s="45" t="s">
        <v>26</v>
      </c>
      <c r="G56" s="79"/>
      <c r="H56" s="58"/>
      <c r="I56" s="47" t="str">
        <f t="shared" si="4"/>
        <v/>
      </c>
    </row>
    <row r="57" spans="1:9" s="36" customFormat="1" ht="89.25" customHeight="1">
      <c r="A57" s="45" t="s">
        <v>21</v>
      </c>
      <c r="B57" s="65" t="s">
        <v>158</v>
      </c>
      <c r="C57" s="49">
        <v>1</v>
      </c>
      <c r="D57" s="46" t="s">
        <v>102</v>
      </c>
      <c r="E57" s="45" t="s">
        <v>48</v>
      </c>
      <c r="F57" s="45" t="s">
        <v>26</v>
      </c>
      <c r="G57" s="79"/>
      <c r="H57" s="58"/>
      <c r="I57" s="47" t="str">
        <f t="shared" si="0"/>
        <v/>
      </c>
    </row>
    <row r="58" spans="1:9" s="36" customFormat="1" ht="118.5" customHeight="1">
      <c r="A58" s="45" t="s">
        <v>24</v>
      </c>
      <c r="B58" s="65" t="s">
        <v>331</v>
      </c>
      <c r="C58" s="49">
        <v>1</v>
      </c>
      <c r="D58" s="46" t="s">
        <v>102</v>
      </c>
      <c r="E58" s="45" t="s">
        <v>48</v>
      </c>
      <c r="F58" s="45" t="s">
        <v>26</v>
      </c>
      <c r="G58" s="79"/>
      <c r="H58" s="58"/>
      <c r="I58" s="47" t="str">
        <f t="shared" si="0"/>
        <v/>
      </c>
    </row>
    <row r="59" spans="1:9" s="36" customFormat="1" ht="113.25" customHeight="1">
      <c r="A59" s="45" t="s">
        <v>147</v>
      </c>
      <c r="B59" s="65" t="s">
        <v>332</v>
      </c>
      <c r="C59" s="49">
        <v>1</v>
      </c>
      <c r="D59" s="46" t="s">
        <v>102</v>
      </c>
      <c r="E59" s="45" t="s">
        <v>48</v>
      </c>
      <c r="F59" s="45" t="s">
        <v>26</v>
      </c>
      <c r="G59" s="79"/>
      <c r="H59" s="58"/>
      <c r="I59" s="47" t="str">
        <f t="shared" si="0"/>
        <v/>
      </c>
    </row>
    <row r="60" spans="1:9" s="36" customFormat="1" ht="33.75" customHeight="1">
      <c r="A60" s="86" t="s">
        <v>140</v>
      </c>
      <c r="B60" s="87" t="s">
        <v>111</v>
      </c>
      <c r="C60" s="49"/>
      <c r="D60" s="46"/>
      <c r="E60" s="45"/>
      <c r="F60" s="45"/>
      <c r="G60" s="78"/>
      <c r="H60" s="58"/>
      <c r="I60" s="47" t="str">
        <f t="shared" si="0"/>
        <v/>
      </c>
    </row>
    <row r="61" spans="1:9" s="36" customFormat="1" ht="84" customHeight="1">
      <c r="A61" s="45" t="s">
        <v>9</v>
      </c>
      <c r="B61" s="66" t="s">
        <v>131</v>
      </c>
      <c r="C61" s="49">
        <v>50</v>
      </c>
      <c r="D61" s="46" t="s">
        <v>29</v>
      </c>
      <c r="E61" s="45" t="s">
        <v>48</v>
      </c>
      <c r="F61" s="45" t="s">
        <v>30</v>
      </c>
      <c r="G61" s="78"/>
      <c r="H61" s="45"/>
      <c r="I61" s="47" t="str">
        <f t="shared" si="0"/>
        <v/>
      </c>
    </row>
    <row r="62" spans="1:9" s="36" customFormat="1" ht="75.75" customHeight="1">
      <c r="A62" s="45" t="s">
        <v>12</v>
      </c>
      <c r="B62" s="66" t="s">
        <v>132</v>
      </c>
      <c r="C62" s="49">
        <v>50</v>
      </c>
      <c r="D62" s="46" t="s">
        <v>29</v>
      </c>
      <c r="E62" s="45" t="s">
        <v>48</v>
      </c>
      <c r="F62" s="45" t="s">
        <v>30</v>
      </c>
      <c r="G62" s="78"/>
      <c r="H62" s="45"/>
      <c r="I62" s="47" t="str">
        <f t="shared" si="0"/>
        <v/>
      </c>
    </row>
    <row r="63" spans="1:9" s="36" customFormat="1" ht="79.5" customHeight="1">
      <c r="A63" s="45" t="s">
        <v>17</v>
      </c>
      <c r="B63" s="66" t="s">
        <v>133</v>
      </c>
      <c r="C63" s="49">
        <v>10</v>
      </c>
      <c r="D63" s="46" t="s">
        <v>31</v>
      </c>
      <c r="E63" s="45" t="s">
        <v>48</v>
      </c>
      <c r="F63" s="45" t="s">
        <v>26</v>
      </c>
      <c r="G63" s="78"/>
      <c r="H63" s="45"/>
      <c r="I63" s="47" t="str">
        <f t="shared" si="0"/>
        <v/>
      </c>
    </row>
    <row r="64" spans="1:9" s="97" customFormat="1" ht="45.75" customHeight="1">
      <c r="A64" s="95" t="s">
        <v>333</v>
      </c>
      <c r="B64" s="87" t="s">
        <v>148</v>
      </c>
      <c r="C64" s="92"/>
      <c r="D64" s="93"/>
      <c r="E64" s="86" t="s">
        <v>48</v>
      </c>
      <c r="F64" s="86"/>
      <c r="G64" s="94"/>
      <c r="H64" s="95"/>
      <c r="I64" s="96" t="str">
        <f t="shared" ref="I64:I65" si="5">IF(G64=0,"",ROUND(C64*G64,2))</f>
        <v/>
      </c>
    </row>
    <row r="65" spans="1:9" s="36" customFormat="1" ht="24.95" customHeight="1">
      <c r="A65" s="58" t="s">
        <v>9</v>
      </c>
      <c r="B65" s="67" t="s">
        <v>149</v>
      </c>
      <c r="C65" s="49">
        <v>1</v>
      </c>
      <c r="D65" s="46" t="s">
        <v>110</v>
      </c>
      <c r="E65" s="45"/>
      <c r="F65" s="45" t="s">
        <v>26</v>
      </c>
      <c r="G65" s="78"/>
      <c r="H65" s="58"/>
      <c r="I65" s="47" t="str">
        <f t="shared" si="5"/>
        <v/>
      </c>
    </row>
    <row r="66" spans="1:9" s="97" customFormat="1" ht="45.75" customHeight="1">
      <c r="A66" s="95" t="s">
        <v>334</v>
      </c>
      <c r="B66" s="87" t="s">
        <v>38</v>
      </c>
      <c r="C66" s="92"/>
      <c r="D66" s="93"/>
      <c r="E66" s="86" t="s">
        <v>48</v>
      </c>
      <c r="F66" s="86"/>
      <c r="G66" s="94"/>
      <c r="H66" s="95"/>
      <c r="I66" s="96" t="str">
        <f t="shared" si="0"/>
        <v/>
      </c>
    </row>
    <row r="67" spans="1:9" s="36" customFormat="1" ht="24.95" customHeight="1">
      <c r="A67" s="58" t="s">
        <v>9</v>
      </c>
      <c r="B67" s="67" t="s">
        <v>39</v>
      </c>
      <c r="C67" s="49">
        <v>1</v>
      </c>
      <c r="D67" s="46" t="s">
        <v>110</v>
      </c>
      <c r="E67" s="45"/>
      <c r="F67" s="45" t="s">
        <v>26</v>
      </c>
      <c r="G67" s="78"/>
      <c r="H67" s="58"/>
      <c r="I67" s="47" t="str">
        <f t="shared" si="0"/>
        <v/>
      </c>
    </row>
    <row r="68" spans="1:9" s="97" customFormat="1" ht="90" customHeight="1">
      <c r="A68" s="95">
        <v>4</v>
      </c>
      <c r="B68" s="87" t="s">
        <v>107</v>
      </c>
      <c r="C68" s="92"/>
      <c r="D68" s="93"/>
      <c r="E68" s="86" t="s">
        <v>48</v>
      </c>
      <c r="F68" s="86"/>
      <c r="G68" s="94"/>
      <c r="H68" s="95"/>
      <c r="I68" s="96" t="str">
        <f t="shared" si="0"/>
        <v/>
      </c>
    </row>
    <row r="69" spans="1:9" s="36" customFormat="1" ht="24.95" customHeight="1">
      <c r="A69" s="45" t="s">
        <v>9</v>
      </c>
      <c r="B69" s="48" t="s">
        <v>134</v>
      </c>
      <c r="C69" s="49">
        <v>1</v>
      </c>
      <c r="D69" s="46" t="s">
        <v>93</v>
      </c>
      <c r="E69" s="45"/>
      <c r="F69" s="45" t="s">
        <v>95</v>
      </c>
      <c r="G69" s="78"/>
      <c r="H69" s="45"/>
      <c r="I69" s="47" t="str">
        <f t="shared" si="0"/>
        <v/>
      </c>
    </row>
    <row r="70" spans="1:9" s="36" customFormat="1" ht="24.95" customHeight="1">
      <c r="A70" s="45" t="s">
        <v>12</v>
      </c>
      <c r="B70" s="48" t="s">
        <v>40</v>
      </c>
      <c r="C70" s="49">
        <v>1</v>
      </c>
      <c r="D70" s="46" t="s">
        <v>93</v>
      </c>
      <c r="E70" s="45"/>
      <c r="F70" s="45" t="s">
        <v>95</v>
      </c>
      <c r="G70" s="78"/>
      <c r="H70" s="45"/>
      <c r="I70" s="47" t="str">
        <f t="shared" si="0"/>
        <v/>
      </c>
    </row>
    <row r="71" spans="1:9" s="36" customFormat="1" ht="24.95" customHeight="1">
      <c r="A71" s="45" t="s">
        <v>17</v>
      </c>
      <c r="B71" s="48" t="s">
        <v>135</v>
      </c>
      <c r="C71" s="49">
        <v>1</v>
      </c>
      <c r="D71" s="46" t="s">
        <v>93</v>
      </c>
      <c r="E71" s="45"/>
      <c r="F71" s="45" t="s">
        <v>95</v>
      </c>
      <c r="G71" s="78"/>
      <c r="H71" s="45"/>
      <c r="I71" s="47" t="str">
        <f t="shared" si="0"/>
        <v/>
      </c>
    </row>
    <row r="72" spans="1:9" s="36" customFormat="1" ht="52.5" customHeight="1">
      <c r="A72" s="95">
        <v>5</v>
      </c>
      <c r="B72" s="100" t="s">
        <v>41</v>
      </c>
      <c r="C72" s="49"/>
      <c r="D72" s="46"/>
      <c r="E72" s="45" t="s">
        <v>84</v>
      </c>
      <c r="F72" s="45"/>
      <c r="G72" s="78"/>
      <c r="H72" s="58"/>
      <c r="I72" s="47" t="str">
        <f t="shared" si="0"/>
        <v/>
      </c>
    </row>
    <row r="73" spans="1:9" s="36" customFormat="1" ht="24.95" customHeight="1">
      <c r="A73" s="58" t="s">
        <v>12</v>
      </c>
      <c r="B73" s="48" t="s">
        <v>42</v>
      </c>
      <c r="C73" s="49">
        <v>1</v>
      </c>
      <c r="D73" s="46" t="s">
        <v>102</v>
      </c>
      <c r="E73" s="45"/>
      <c r="F73" s="45" t="s">
        <v>26</v>
      </c>
      <c r="G73" s="78"/>
      <c r="H73" s="58"/>
      <c r="I73" s="47" t="str">
        <f t="shared" si="0"/>
        <v/>
      </c>
    </row>
    <row r="74" spans="1:9" s="36" customFormat="1" ht="24.95" customHeight="1">
      <c r="A74" s="58" t="s">
        <v>17</v>
      </c>
      <c r="B74" s="48" t="s">
        <v>43</v>
      </c>
      <c r="C74" s="49">
        <v>1</v>
      </c>
      <c r="D74" s="46" t="s">
        <v>102</v>
      </c>
      <c r="E74" s="45"/>
      <c r="F74" s="45" t="s">
        <v>26</v>
      </c>
      <c r="G74" s="78"/>
      <c r="H74" s="58"/>
      <c r="I74" s="47" t="str">
        <f t="shared" si="0"/>
        <v/>
      </c>
    </row>
    <row r="75" spans="1:9" s="36" customFormat="1" ht="98.25" customHeight="1">
      <c r="A75" s="86">
        <v>6</v>
      </c>
      <c r="B75" s="68" t="s">
        <v>142</v>
      </c>
      <c r="C75" s="49">
        <v>18</v>
      </c>
      <c r="D75" s="46" t="s">
        <v>44</v>
      </c>
      <c r="E75" s="45"/>
      <c r="F75" s="45" t="s">
        <v>45</v>
      </c>
      <c r="G75" s="78"/>
      <c r="H75" s="58"/>
      <c r="I75" s="47" t="str">
        <f t="shared" si="0"/>
        <v/>
      </c>
    </row>
    <row r="76" spans="1:9" s="36" customFormat="1" ht="186" customHeight="1">
      <c r="A76" s="95">
        <v>7</v>
      </c>
      <c r="B76" s="100" t="s">
        <v>108</v>
      </c>
      <c r="C76" s="49"/>
      <c r="D76" s="46"/>
      <c r="E76" s="45" t="s">
        <v>48</v>
      </c>
      <c r="F76" s="45"/>
      <c r="G76" s="78"/>
      <c r="H76" s="58"/>
      <c r="I76" s="47" t="str">
        <f t="shared" si="0"/>
        <v/>
      </c>
    </row>
    <row r="77" spans="1:9" s="36" customFormat="1" ht="60" customHeight="1">
      <c r="A77" s="58" t="s">
        <v>9</v>
      </c>
      <c r="B77" s="48" t="s">
        <v>151</v>
      </c>
      <c r="C77" s="49">
        <v>1</v>
      </c>
      <c r="D77" s="46" t="s">
        <v>97</v>
      </c>
      <c r="E77" s="45"/>
      <c r="F77" s="69" t="s">
        <v>94</v>
      </c>
      <c r="G77" s="78"/>
      <c r="H77" s="58"/>
      <c r="I77" s="47" t="str">
        <f t="shared" ref="I77:I78" si="6">IF(G77=0,"",ROUND(C77*G77,2))</f>
        <v/>
      </c>
    </row>
    <row r="78" spans="1:9" s="36" customFormat="1" ht="60" customHeight="1">
      <c r="A78" s="52" t="s">
        <v>12</v>
      </c>
      <c r="B78" s="48" t="s">
        <v>152</v>
      </c>
      <c r="C78" s="49">
        <v>2</v>
      </c>
      <c r="D78" s="46" t="s">
        <v>97</v>
      </c>
      <c r="E78" s="45"/>
      <c r="F78" s="69" t="s">
        <v>94</v>
      </c>
      <c r="G78" s="78"/>
      <c r="H78" s="58"/>
      <c r="I78" s="47" t="str">
        <f t="shared" si="6"/>
        <v/>
      </c>
    </row>
    <row r="79" spans="1:9" s="36" customFormat="1" ht="60" customHeight="1">
      <c r="A79" s="58" t="s">
        <v>17</v>
      </c>
      <c r="B79" s="48" t="s">
        <v>153</v>
      </c>
      <c r="C79" s="49">
        <v>2</v>
      </c>
      <c r="D79" s="46" t="s">
        <v>97</v>
      </c>
      <c r="E79" s="45"/>
      <c r="F79" s="69" t="s">
        <v>94</v>
      </c>
      <c r="G79" s="78"/>
      <c r="H79" s="58"/>
      <c r="I79" s="47" t="str">
        <f t="shared" ref="I79" si="7">IF(G79=0,"",ROUND(C79*G79,2))</f>
        <v/>
      </c>
    </row>
    <row r="80" spans="1:9" s="36" customFormat="1" ht="82.5" customHeight="1">
      <c r="A80" s="101">
        <v>8</v>
      </c>
      <c r="B80" s="71" t="s">
        <v>150</v>
      </c>
      <c r="C80" s="81">
        <v>4.8099999999999996</v>
      </c>
      <c r="D80" s="72" t="s">
        <v>25</v>
      </c>
      <c r="E80" s="73" t="s">
        <v>48</v>
      </c>
      <c r="F80" s="74" t="s">
        <v>11</v>
      </c>
      <c r="G80" s="82"/>
      <c r="H80" s="70"/>
      <c r="I80" s="47" t="str">
        <f>IF(G80=0,"",ROUND(C80*G80,2))</f>
        <v/>
      </c>
    </row>
    <row r="81" spans="1:10">
      <c r="A81" s="8"/>
      <c r="B81" s="75" t="s">
        <v>85</v>
      </c>
      <c r="C81" s="38"/>
      <c r="D81" s="40"/>
      <c r="E81" s="7"/>
      <c r="F81" s="7"/>
      <c r="G81" s="33"/>
      <c r="H81" s="8"/>
      <c r="I81" s="31">
        <f>SUM(I5:I80)</f>
        <v>0</v>
      </c>
      <c r="J81" s="89"/>
    </row>
  </sheetData>
  <mergeCells count="9">
    <mergeCell ref="A1:I1"/>
    <mergeCell ref="A2:I2"/>
    <mergeCell ref="A3:A4"/>
    <mergeCell ref="B3:B4"/>
    <mergeCell ref="C3:D4"/>
    <mergeCell ref="E3:E4"/>
    <mergeCell ref="F3:F4"/>
    <mergeCell ref="G3:H3"/>
    <mergeCell ref="I3:I4"/>
  </mergeCells>
  <pageMargins left="0.87" right="0.68" top="0.74803149606299213" bottom="0.86614173228346458" header="0.51181102362204722" footer="0.51181102362204722"/>
  <pageSetup paperSize="9" scale="95" orientation="landscape" verticalDpi="300" r:id="rId1"/>
  <headerFooter alignWithMargins="0">
    <oddHeader>&amp;RO and M of CWSS 2022-23</oddHeader>
    <oddFooter>&amp;LContractor&amp;C&amp;P&amp;RSd/-Chief Engineer, TWAD, MDU</oddFooter>
  </headerFooter>
  <rowBreaks count="5" manualBreakCount="5">
    <brk id="7" max="12" man="1"/>
    <brk id="17" max="12" man="1"/>
    <brk id="51" max="12" man="1"/>
    <brk id="57" max="8" man="1"/>
    <brk id="65" max="8" man="1"/>
  </rowBreaks>
</worksheet>
</file>

<file path=xl/worksheets/sheet6.xml><?xml version="1.0" encoding="utf-8"?>
<worksheet xmlns="http://schemas.openxmlformats.org/spreadsheetml/2006/main" xmlns:r="http://schemas.openxmlformats.org/officeDocument/2006/relationships">
  <dimension ref="A1:K199"/>
  <sheetViews>
    <sheetView view="pageBreakPreview" zoomScaleSheetLayoutView="100" workbookViewId="0">
      <selection activeCell="L5" sqref="L5"/>
    </sheetView>
  </sheetViews>
  <sheetFormatPr defaultRowHeight="15.75"/>
  <cols>
    <col min="1" max="1" width="6.28515625" style="6" customWidth="1"/>
    <col min="2" max="2" width="39" style="6" customWidth="1"/>
    <col min="3" max="3" width="10.5703125" style="39" customWidth="1"/>
    <col min="4" max="4" width="7.85546875" style="41" customWidth="1"/>
    <col min="5" max="5" width="14.85546875" style="10" customWidth="1"/>
    <col min="6" max="6" width="9.7109375" style="10" customWidth="1"/>
    <col min="7" max="7" width="12.28515625" style="34" customWidth="1"/>
    <col min="8" max="8" width="16.85546875" style="9" customWidth="1"/>
    <col min="9" max="9" width="17.28515625" style="32" customWidth="1"/>
    <col min="10" max="10" width="11.85546875" style="6" bestFit="1" customWidth="1"/>
    <col min="11" max="11" width="9.5703125" style="6" bestFit="1" customWidth="1"/>
    <col min="12" max="16384" width="9.140625" style="6"/>
  </cols>
  <sheetData>
    <row r="1" spans="1:9" ht="23.25" customHeight="1">
      <c r="A1" s="140" t="s">
        <v>341</v>
      </c>
      <c r="B1" s="140"/>
      <c r="C1" s="140"/>
      <c r="D1" s="140"/>
      <c r="E1" s="140"/>
      <c r="F1" s="140"/>
      <c r="G1" s="140"/>
      <c r="H1" s="140"/>
      <c r="I1" s="140"/>
    </row>
    <row r="2" spans="1:9" ht="34.5" customHeight="1">
      <c r="A2" s="141" t="s">
        <v>346</v>
      </c>
      <c r="B2" s="142"/>
      <c r="C2" s="142"/>
      <c r="D2" s="142"/>
      <c r="E2" s="142"/>
      <c r="F2" s="142"/>
      <c r="G2" s="142"/>
      <c r="H2" s="142"/>
      <c r="I2" s="143"/>
    </row>
    <row r="3" spans="1:9" ht="20.25" customHeight="1">
      <c r="A3" s="144" t="s">
        <v>0</v>
      </c>
      <c r="B3" s="135" t="s">
        <v>1</v>
      </c>
      <c r="C3" s="146" t="s">
        <v>2</v>
      </c>
      <c r="D3" s="147"/>
      <c r="E3" s="150" t="s">
        <v>3</v>
      </c>
      <c r="F3" s="135" t="s">
        <v>4</v>
      </c>
      <c r="G3" s="136" t="s">
        <v>5</v>
      </c>
      <c r="H3" s="137"/>
      <c r="I3" s="138" t="s">
        <v>109</v>
      </c>
    </row>
    <row r="4" spans="1:9" ht="43.5" customHeight="1">
      <c r="A4" s="145"/>
      <c r="B4" s="135"/>
      <c r="C4" s="148"/>
      <c r="D4" s="149"/>
      <c r="E4" s="151"/>
      <c r="F4" s="135"/>
      <c r="G4" s="76" t="s">
        <v>6</v>
      </c>
      <c r="H4" s="99" t="s">
        <v>7</v>
      </c>
      <c r="I4" s="139"/>
    </row>
    <row r="5" spans="1:9" ht="312" customHeight="1">
      <c r="A5" s="84">
        <v>1</v>
      </c>
      <c r="B5" s="85" t="s">
        <v>344</v>
      </c>
      <c r="C5" s="43">
        <f>ROUND(28.4*228,3)</f>
        <v>6475.2</v>
      </c>
      <c r="D5" s="44" t="s">
        <v>98</v>
      </c>
      <c r="E5" s="42" t="s">
        <v>48</v>
      </c>
      <c r="F5" s="42" t="s">
        <v>99</v>
      </c>
      <c r="G5" s="77"/>
      <c r="H5" s="42"/>
      <c r="I5" s="47" t="str">
        <f>IF(G5=0,"",ROUND(C5*G5,2))</f>
        <v/>
      </c>
    </row>
    <row r="6" spans="1:9" s="36" customFormat="1" ht="244.5" customHeight="1">
      <c r="A6" s="86" t="s">
        <v>160</v>
      </c>
      <c r="B6" s="100" t="s">
        <v>137</v>
      </c>
      <c r="C6" s="49"/>
      <c r="D6" s="46"/>
      <c r="E6" s="45"/>
      <c r="F6" s="45"/>
      <c r="G6" s="78"/>
      <c r="H6" s="45"/>
      <c r="I6" s="47" t="str">
        <f t="shared" ref="I6:I7" si="0">IF(G6=0,"",ROUND(C6*G6,2))</f>
        <v/>
      </c>
    </row>
    <row r="7" spans="1:9" s="36" customFormat="1" ht="114.75" customHeight="1">
      <c r="A7" s="86" t="s">
        <v>9</v>
      </c>
      <c r="B7" s="48" t="s">
        <v>82</v>
      </c>
      <c r="C7" s="49"/>
      <c r="D7" s="50"/>
      <c r="E7" s="51" t="s">
        <v>56</v>
      </c>
      <c r="F7" s="51"/>
      <c r="G7" s="79"/>
      <c r="H7" s="52"/>
      <c r="I7" s="47" t="str">
        <f t="shared" si="0"/>
        <v/>
      </c>
    </row>
    <row r="8" spans="1:9" s="36" customFormat="1" ht="38.25">
      <c r="A8" s="45" t="s">
        <v>46</v>
      </c>
      <c r="B8" s="53" t="s">
        <v>10</v>
      </c>
      <c r="C8" s="49">
        <v>319.44499999999999</v>
      </c>
      <c r="D8" s="54" t="s">
        <v>53</v>
      </c>
      <c r="E8" s="55"/>
      <c r="F8" s="55" t="s">
        <v>11</v>
      </c>
      <c r="G8" s="78"/>
      <c r="H8" s="55"/>
      <c r="I8" s="47" t="str">
        <f>IF(G8=0,"",ROUND(C8*G8,2))</f>
        <v/>
      </c>
    </row>
    <row r="9" spans="1:9" s="36" customFormat="1" ht="38.25">
      <c r="A9" s="45" t="s">
        <v>49</v>
      </c>
      <c r="B9" s="53" t="s">
        <v>161</v>
      </c>
      <c r="C9" s="49">
        <v>15.08</v>
      </c>
      <c r="D9" s="54" t="str">
        <f>D8</f>
        <v xml:space="preserve"> m3</v>
      </c>
      <c r="E9" s="55"/>
      <c r="F9" s="55" t="s">
        <v>11</v>
      </c>
      <c r="G9" s="78"/>
      <c r="H9" s="55"/>
      <c r="I9" s="47" t="str">
        <f t="shared" ref="I9:I124" si="1">IF(G9=0,"",ROUND(C9*G9,2))</f>
        <v/>
      </c>
    </row>
    <row r="10" spans="1:9" s="36" customFormat="1" ht="38.25">
      <c r="A10" s="45" t="s">
        <v>50</v>
      </c>
      <c r="B10" s="53" t="s">
        <v>201</v>
      </c>
      <c r="C10" s="49">
        <v>25.73</v>
      </c>
      <c r="D10" s="54" t="str">
        <f>D9</f>
        <v xml:space="preserve"> m3</v>
      </c>
      <c r="E10" s="55"/>
      <c r="F10" s="55" t="s">
        <v>11</v>
      </c>
      <c r="G10" s="78"/>
      <c r="H10" s="55"/>
      <c r="I10" s="47" t="str">
        <f t="shared" ref="I10" si="2">IF(G10=0,"",ROUND(C10*G10,2))</f>
        <v/>
      </c>
    </row>
    <row r="11" spans="1:9" s="36" customFormat="1" ht="63.75">
      <c r="A11" s="86" t="s">
        <v>12</v>
      </c>
      <c r="B11" s="53" t="s">
        <v>100</v>
      </c>
      <c r="C11" s="49"/>
      <c r="D11" s="46"/>
      <c r="E11" s="45" t="s">
        <v>48</v>
      </c>
      <c r="F11" s="45"/>
      <c r="G11" s="78"/>
      <c r="H11" s="45"/>
      <c r="I11" s="47" t="str">
        <f t="shared" si="1"/>
        <v/>
      </c>
    </row>
    <row r="12" spans="1:9" s="36" customFormat="1" ht="48" customHeight="1">
      <c r="A12" s="45" t="s">
        <v>46</v>
      </c>
      <c r="B12" s="53" t="s">
        <v>13</v>
      </c>
      <c r="C12" s="49">
        <v>16</v>
      </c>
      <c r="D12" s="56" t="s">
        <v>14</v>
      </c>
      <c r="E12" s="57"/>
      <c r="F12" s="57" t="s">
        <v>15</v>
      </c>
      <c r="G12" s="78"/>
      <c r="H12" s="55"/>
      <c r="I12" s="47" t="str">
        <f t="shared" ref="I12" si="3">IF(G12=0,"",ROUND(C12*G12,2))</f>
        <v/>
      </c>
    </row>
    <row r="13" spans="1:9" s="36" customFormat="1" ht="48" customHeight="1">
      <c r="A13" s="45" t="s">
        <v>49</v>
      </c>
      <c r="B13" s="53" t="s">
        <v>16</v>
      </c>
      <c r="C13" s="49">
        <v>27</v>
      </c>
      <c r="D13" s="56" t="s">
        <v>14</v>
      </c>
      <c r="E13" s="57"/>
      <c r="F13" s="57" t="s">
        <v>15</v>
      </c>
      <c r="G13" s="78"/>
      <c r="H13" s="55"/>
      <c r="I13" s="47" t="str">
        <f t="shared" si="1"/>
        <v/>
      </c>
    </row>
    <row r="14" spans="1:9" s="36" customFormat="1" ht="48" customHeight="1">
      <c r="A14" s="45" t="s">
        <v>50</v>
      </c>
      <c r="B14" s="53" t="s">
        <v>144</v>
      </c>
      <c r="C14" s="49">
        <v>21</v>
      </c>
      <c r="D14" s="56" t="s">
        <v>14</v>
      </c>
      <c r="E14" s="57"/>
      <c r="F14" s="57" t="s">
        <v>15</v>
      </c>
      <c r="G14" s="78"/>
      <c r="H14" s="55"/>
      <c r="I14" s="47" t="str">
        <f t="shared" ref="I14" si="4">IF(G14=0,"",ROUND(C14*G14,2))</f>
        <v/>
      </c>
    </row>
    <row r="15" spans="1:9" s="36" customFormat="1" ht="48" customHeight="1">
      <c r="A15" s="45" t="s">
        <v>171</v>
      </c>
      <c r="B15" s="53" t="s">
        <v>202</v>
      </c>
      <c r="C15" s="49">
        <v>27</v>
      </c>
      <c r="D15" s="56" t="s">
        <v>14</v>
      </c>
      <c r="E15" s="57"/>
      <c r="F15" s="57" t="s">
        <v>15</v>
      </c>
      <c r="G15" s="78"/>
      <c r="H15" s="55"/>
      <c r="I15" s="47" t="str">
        <f t="shared" si="1"/>
        <v/>
      </c>
    </row>
    <row r="16" spans="1:9" s="36" customFormat="1" ht="48" customHeight="1">
      <c r="A16" s="45" t="s">
        <v>173</v>
      </c>
      <c r="B16" s="53" t="s">
        <v>203</v>
      </c>
      <c r="C16" s="49">
        <v>1</v>
      </c>
      <c r="D16" s="56" t="s">
        <v>14</v>
      </c>
      <c r="E16" s="57"/>
      <c r="F16" s="57" t="s">
        <v>15</v>
      </c>
      <c r="G16" s="78"/>
      <c r="H16" s="55"/>
      <c r="I16" s="47" t="str">
        <f t="shared" si="1"/>
        <v/>
      </c>
    </row>
    <row r="17" spans="1:9" s="36" customFormat="1" ht="48" customHeight="1">
      <c r="A17" s="45" t="s">
        <v>175</v>
      </c>
      <c r="B17" s="53" t="s">
        <v>204</v>
      </c>
      <c r="C17" s="49">
        <v>1</v>
      </c>
      <c r="D17" s="56" t="s">
        <v>14</v>
      </c>
      <c r="E17" s="57"/>
      <c r="F17" s="57" t="s">
        <v>15</v>
      </c>
      <c r="G17" s="78"/>
      <c r="H17" s="55"/>
      <c r="I17" s="47" t="str">
        <f t="shared" ref="I17" si="5">IF(G17=0,"",ROUND(C17*G17,2))</f>
        <v/>
      </c>
    </row>
    <row r="18" spans="1:9" s="36" customFormat="1" ht="48" customHeight="1">
      <c r="A18" s="45" t="s">
        <v>177</v>
      </c>
      <c r="B18" s="53" t="s">
        <v>205</v>
      </c>
      <c r="C18" s="49">
        <v>1</v>
      </c>
      <c r="D18" s="56" t="s">
        <v>14</v>
      </c>
      <c r="E18" s="57"/>
      <c r="F18" s="57" t="s">
        <v>15</v>
      </c>
      <c r="G18" s="78"/>
      <c r="H18" s="55"/>
      <c r="I18" s="47" t="str">
        <f t="shared" si="1"/>
        <v/>
      </c>
    </row>
    <row r="19" spans="1:9" s="36" customFormat="1" ht="72.75" customHeight="1">
      <c r="A19" s="86" t="s">
        <v>17</v>
      </c>
      <c r="B19" s="53" t="s">
        <v>104</v>
      </c>
      <c r="C19" s="49"/>
      <c r="D19" s="46"/>
      <c r="E19" s="45" t="s">
        <v>48</v>
      </c>
      <c r="F19" s="45"/>
      <c r="G19" s="78"/>
      <c r="H19" s="45"/>
      <c r="I19" s="47" t="str">
        <f t="shared" si="1"/>
        <v/>
      </c>
    </row>
    <row r="20" spans="1:9" s="36" customFormat="1" ht="24.95" customHeight="1">
      <c r="A20" s="45" t="s">
        <v>46</v>
      </c>
      <c r="B20" s="53" t="s">
        <v>13</v>
      </c>
      <c r="C20" s="49">
        <v>16</v>
      </c>
      <c r="D20" s="56" t="s">
        <v>18</v>
      </c>
      <c r="E20" s="57"/>
      <c r="F20" s="57" t="s">
        <v>19</v>
      </c>
      <c r="G20" s="78"/>
      <c r="H20" s="45"/>
      <c r="I20" s="47" t="str">
        <f t="shared" si="1"/>
        <v/>
      </c>
    </row>
    <row r="21" spans="1:9" s="36" customFormat="1" ht="24.95" customHeight="1">
      <c r="A21" s="45" t="s">
        <v>49</v>
      </c>
      <c r="B21" s="53" t="s">
        <v>16</v>
      </c>
      <c r="C21" s="49">
        <v>27</v>
      </c>
      <c r="D21" s="56" t="s">
        <v>18</v>
      </c>
      <c r="E21" s="57"/>
      <c r="F21" s="57" t="s">
        <v>19</v>
      </c>
      <c r="G21" s="78"/>
      <c r="H21" s="45"/>
      <c r="I21" s="47" t="str">
        <f t="shared" ref="I21:I23" si="6">IF(G21=0,"",ROUND(C21*G21,2))</f>
        <v/>
      </c>
    </row>
    <row r="22" spans="1:9" s="36" customFormat="1" ht="24.95" customHeight="1">
      <c r="A22" s="45" t="s">
        <v>50</v>
      </c>
      <c r="B22" s="53" t="s">
        <v>144</v>
      </c>
      <c r="C22" s="49">
        <v>21</v>
      </c>
      <c r="D22" s="56" t="s">
        <v>18</v>
      </c>
      <c r="E22" s="57"/>
      <c r="F22" s="57" t="s">
        <v>19</v>
      </c>
      <c r="G22" s="78"/>
      <c r="H22" s="45"/>
      <c r="I22" s="47" t="str">
        <f t="shared" si="6"/>
        <v/>
      </c>
    </row>
    <row r="23" spans="1:9" s="36" customFormat="1" ht="24.95" customHeight="1">
      <c r="A23" s="45" t="s">
        <v>171</v>
      </c>
      <c r="B23" s="53" t="s">
        <v>202</v>
      </c>
      <c r="C23" s="49">
        <v>27</v>
      </c>
      <c r="D23" s="56" t="s">
        <v>18</v>
      </c>
      <c r="E23" s="57"/>
      <c r="F23" s="57" t="s">
        <v>19</v>
      </c>
      <c r="G23" s="78"/>
      <c r="H23" s="45"/>
      <c r="I23" s="47" t="str">
        <f t="shared" si="6"/>
        <v/>
      </c>
    </row>
    <row r="24" spans="1:9" s="36" customFormat="1" ht="24.95" customHeight="1">
      <c r="A24" s="45" t="s">
        <v>173</v>
      </c>
      <c r="B24" s="53" t="s">
        <v>203</v>
      </c>
      <c r="C24" s="49">
        <v>1</v>
      </c>
      <c r="D24" s="56" t="s">
        <v>18</v>
      </c>
      <c r="E24" s="57"/>
      <c r="F24" s="57" t="s">
        <v>19</v>
      </c>
      <c r="G24" s="78"/>
      <c r="H24" s="45"/>
      <c r="I24" s="47" t="str">
        <f t="shared" si="1"/>
        <v/>
      </c>
    </row>
    <row r="25" spans="1:9" s="36" customFormat="1" ht="24.95" customHeight="1">
      <c r="A25" s="45" t="s">
        <v>175</v>
      </c>
      <c r="B25" s="53" t="s">
        <v>204</v>
      </c>
      <c r="C25" s="49">
        <v>1</v>
      </c>
      <c r="D25" s="56" t="s">
        <v>18</v>
      </c>
      <c r="E25" s="57"/>
      <c r="F25" s="57" t="s">
        <v>19</v>
      </c>
      <c r="G25" s="78"/>
      <c r="H25" s="45"/>
      <c r="I25" s="47" t="str">
        <f t="shared" si="1"/>
        <v/>
      </c>
    </row>
    <row r="26" spans="1:9" s="36" customFormat="1" ht="24.95" customHeight="1">
      <c r="A26" s="45" t="s">
        <v>177</v>
      </c>
      <c r="B26" s="53" t="s">
        <v>205</v>
      </c>
      <c r="C26" s="49">
        <v>1</v>
      </c>
      <c r="D26" s="56" t="s">
        <v>18</v>
      </c>
      <c r="E26" s="57"/>
      <c r="F26" s="57" t="s">
        <v>19</v>
      </c>
      <c r="G26" s="78"/>
      <c r="H26" s="45"/>
      <c r="I26" s="47" t="str">
        <f t="shared" si="1"/>
        <v/>
      </c>
    </row>
    <row r="27" spans="1:9" s="36" customFormat="1" ht="57" customHeight="1">
      <c r="A27" s="86" t="s">
        <v>20</v>
      </c>
      <c r="B27" s="53" t="s">
        <v>105</v>
      </c>
      <c r="C27" s="49"/>
      <c r="D27" s="46"/>
      <c r="E27" s="45" t="s">
        <v>96</v>
      </c>
      <c r="F27" s="45"/>
      <c r="G27" s="78"/>
      <c r="H27" s="45"/>
      <c r="I27" s="47" t="str">
        <f t="shared" si="1"/>
        <v/>
      </c>
    </row>
    <row r="28" spans="1:9" s="36" customFormat="1" ht="24.95" customHeight="1">
      <c r="A28" s="45" t="s">
        <v>46</v>
      </c>
      <c r="B28" s="53" t="s">
        <v>13</v>
      </c>
      <c r="C28" s="49">
        <v>16</v>
      </c>
      <c r="D28" s="56" t="s">
        <v>14</v>
      </c>
      <c r="E28" s="57"/>
      <c r="F28" s="57" t="s">
        <v>15</v>
      </c>
      <c r="G28" s="78"/>
      <c r="H28" s="55"/>
      <c r="I28" s="47" t="str">
        <f t="shared" si="1"/>
        <v/>
      </c>
    </row>
    <row r="29" spans="1:9" s="36" customFormat="1" ht="24.95" customHeight="1">
      <c r="A29" s="45" t="s">
        <v>49</v>
      </c>
      <c r="B29" s="53" t="s">
        <v>16</v>
      </c>
      <c r="C29" s="49">
        <v>27</v>
      </c>
      <c r="D29" s="56" t="s">
        <v>14</v>
      </c>
      <c r="E29" s="57"/>
      <c r="F29" s="57" t="s">
        <v>15</v>
      </c>
      <c r="G29" s="78"/>
      <c r="H29" s="55"/>
      <c r="I29" s="47" t="str">
        <f t="shared" ref="I29:I31" si="7">IF(G29=0,"",ROUND(C29*G29,2))</f>
        <v/>
      </c>
    </row>
    <row r="30" spans="1:9" s="36" customFormat="1" ht="24.95" customHeight="1">
      <c r="A30" s="45" t="s">
        <v>50</v>
      </c>
      <c r="B30" s="53" t="s">
        <v>144</v>
      </c>
      <c r="C30" s="49">
        <v>21</v>
      </c>
      <c r="D30" s="56" t="s">
        <v>14</v>
      </c>
      <c r="E30" s="57"/>
      <c r="F30" s="57" t="s">
        <v>15</v>
      </c>
      <c r="G30" s="78"/>
      <c r="H30" s="55"/>
      <c r="I30" s="47" t="str">
        <f t="shared" si="7"/>
        <v/>
      </c>
    </row>
    <row r="31" spans="1:9" s="36" customFormat="1" ht="24.95" customHeight="1">
      <c r="A31" s="45" t="s">
        <v>171</v>
      </c>
      <c r="B31" s="53" t="s">
        <v>202</v>
      </c>
      <c r="C31" s="49">
        <v>27</v>
      </c>
      <c r="D31" s="56" t="s">
        <v>14</v>
      </c>
      <c r="E31" s="57"/>
      <c r="F31" s="57" t="s">
        <v>15</v>
      </c>
      <c r="G31" s="78"/>
      <c r="H31" s="55"/>
      <c r="I31" s="47" t="str">
        <f t="shared" si="7"/>
        <v/>
      </c>
    </row>
    <row r="32" spans="1:9" s="36" customFormat="1" ht="24.95" customHeight="1">
      <c r="A32" s="45" t="s">
        <v>173</v>
      </c>
      <c r="B32" s="53" t="s">
        <v>203</v>
      </c>
      <c r="C32" s="49">
        <v>1</v>
      </c>
      <c r="D32" s="56" t="s">
        <v>14</v>
      </c>
      <c r="E32" s="57"/>
      <c r="F32" s="57" t="s">
        <v>15</v>
      </c>
      <c r="G32" s="78"/>
      <c r="H32" s="55"/>
      <c r="I32" s="47" t="str">
        <f t="shared" si="1"/>
        <v/>
      </c>
    </row>
    <row r="33" spans="1:10" s="36" customFormat="1" ht="24.95" customHeight="1">
      <c r="A33" s="45" t="s">
        <v>175</v>
      </c>
      <c r="B33" s="53" t="s">
        <v>204</v>
      </c>
      <c r="C33" s="49">
        <v>1</v>
      </c>
      <c r="D33" s="56" t="s">
        <v>14</v>
      </c>
      <c r="E33" s="57"/>
      <c r="F33" s="57" t="s">
        <v>15</v>
      </c>
      <c r="G33" s="78"/>
      <c r="H33" s="55"/>
      <c r="I33" s="47" t="str">
        <f t="shared" si="1"/>
        <v/>
      </c>
    </row>
    <row r="34" spans="1:10" s="36" customFormat="1" ht="24.95" customHeight="1">
      <c r="A34" s="45" t="s">
        <v>177</v>
      </c>
      <c r="B34" s="53" t="s">
        <v>205</v>
      </c>
      <c r="C34" s="49">
        <v>1</v>
      </c>
      <c r="D34" s="56" t="s">
        <v>14</v>
      </c>
      <c r="E34" s="57"/>
      <c r="F34" s="57" t="s">
        <v>15</v>
      </c>
      <c r="G34" s="78"/>
      <c r="H34" s="55"/>
      <c r="I34" s="47" t="str">
        <f t="shared" si="1"/>
        <v/>
      </c>
    </row>
    <row r="35" spans="1:10" s="36" customFormat="1" ht="110.25" customHeight="1">
      <c r="A35" s="86" t="s">
        <v>21</v>
      </c>
      <c r="B35" s="53" t="s">
        <v>81</v>
      </c>
      <c r="C35" s="49"/>
      <c r="D35" s="46"/>
      <c r="E35" s="45" t="s">
        <v>48</v>
      </c>
      <c r="F35" s="45"/>
      <c r="G35" s="78"/>
      <c r="H35" s="45"/>
      <c r="I35" s="47" t="str">
        <f t="shared" si="1"/>
        <v/>
      </c>
    </row>
    <row r="36" spans="1:10" s="36" customFormat="1" ht="30" customHeight="1">
      <c r="A36" s="45" t="s">
        <v>46</v>
      </c>
      <c r="B36" s="53" t="s">
        <v>13</v>
      </c>
      <c r="C36" s="49">
        <v>80</v>
      </c>
      <c r="D36" s="56" t="s">
        <v>22</v>
      </c>
      <c r="E36" s="57"/>
      <c r="F36" s="57" t="s">
        <v>23</v>
      </c>
      <c r="G36" s="78"/>
      <c r="H36" s="45"/>
      <c r="I36" s="47" t="str">
        <f t="shared" si="1"/>
        <v/>
      </c>
    </row>
    <row r="37" spans="1:10" s="36" customFormat="1" ht="30" customHeight="1">
      <c r="A37" s="45" t="s">
        <v>49</v>
      </c>
      <c r="B37" s="53" t="s">
        <v>16</v>
      </c>
      <c r="C37" s="49">
        <v>135</v>
      </c>
      <c r="D37" s="56" t="s">
        <v>22</v>
      </c>
      <c r="E37" s="57"/>
      <c r="F37" s="57" t="s">
        <v>23</v>
      </c>
      <c r="G37" s="78"/>
      <c r="H37" s="45"/>
      <c r="I37" s="47" t="str">
        <f t="shared" ref="I37:I39" si="8">IF(G37=0,"",ROUND(C37*G37,2))</f>
        <v/>
      </c>
    </row>
    <row r="38" spans="1:10" s="36" customFormat="1" ht="30" customHeight="1">
      <c r="A38" s="45" t="s">
        <v>50</v>
      </c>
      <c r="B38" s="53" t="s">
        <v>144</v>
      </c>
      <c r="C38" s="49">
        <v>105</v>
      </c>
      <c r="D38" s="56" t="s">
        <v>27</v>
      </c>
      <c r="E38" s="57"/>
      <c r="F38" s="57" t="s">
        <v>23</v>
      </c>
      <c r="G38" s="78"/>
      <c r="H38" s="45"/>
      <c r="I38" s="47" t="str">
        <f t="shared" si="8"/>
        <v/>
      </c>
    </row>
    <row r="39" spans="1:10" s="36" customFormat="1" ht="30" customHeight="1">
      <c r="A39" s="45" t="s">
        <v>171</v>
      </c>
      <c r="B39" s="53" t="s">
        <v>202</v>
      </c>
      <c r="C39" s="49">
        <v>135</v>
      </c>
      <c r="D39" s="56" t="s">
        <v>27</v>
      </c>
      <c r="E39" s="57"/>
      <c r="F39" s="57" t="s">
        <v>23</v>
      </c>
      <c r="G39" s="78"/>
      <c r="H39" s="45"/>
      <c r="I39" s="47" t="str">
        <f t="shared" si="8"/>
        <v/>
      </c>
    </row>
    <row r="40" spans="1:10" s="36" customFormat="1" ht="30" customHeight="1">
      <c r="A40" s="45" t="s">
        <v>173</v>
      </c>
      <c r="B40" s="53" t="s">
        <v>203</v>
      </c>
      <c r="C40" s="49">
        <v>5</v>
      </c>
      <c r="D40" s="56" t="s">
        <v>22</v>
      </c>
      <c r="E40" s="57"/>
      <c r="F40" s="57" t="s">
        <v>23</v>
      </c>
      <c r="G40" s="78"/>
      <c r="H40" s="45"/>
      <c r="I40" s="47" t="str">
        <f t="shared" si="1"/>
        <v/>
      </c>
    </row>
    <row r="41" spans="1:10" s="36" customFormat="1" ht="30" customHeight="1">
      <c r="A41" s="45" t="s">
        <v>175</v>
      </c>
      <c r="B41" s="53" t="s">
        <v>204</v>
      </c>
      <c r="C41" s="49">
        <v>5</v>
      </c>
      <c r="D41" s="56" t="s">
        <v>27</v>
      </c>
      <c r="E41" s="57"/>
      <c r="F41" s="57" t="s">
        <v>23</v>
      </c>
      <c r="G41" s="78"/>
      <c r="H41" s="45"/>
      <c r="I41" s="47" t="str">
        <f t="shared" si="1"/>
        <v/>
      </c>
    </row>
    <row r="42" spans="1:10" s="36" customFormat="1" ht="30" customHeight="1">
      <c r="A42" s="45" t="s">
        <v>177</v>
      </c>
      <c r="B42" s="53" t="s">
        <v>205</v>
      </c>
      <c r="C42" s="49">
        <v>5</v>
      </c>
      <c r="D42" s="56" t="s">
        <v>27</v>
      </c>
      <c r="E42" s="57"/>
      <c r="F42" s="57" t="s">
        <v>23</v>
      </c>
      <c r="G42" s="78"/>
      <c r="H42" s="45"/>
      <c r="I42" s="47" t="str">
        <f t="shared" ref="I42" si="9">IF(G42=0,"",ROUND(C42*G42,2))</f>
        <v/>
      </c>
    </row>
    <row r="43" spans="1:10" s="36" customFormat="1" ht="30" customHeight="1">
      <c r="A43" s="45" t="s">
        <v>51</v>
      </c>
      <c r="B43" s="53" t="s">
        <v>206</v>
      </c>
      <c r="C43" s="49">
        <v>40</v>
      </c>
      <c r="D43" s="56" t="s">
        <v>27</v>
      </c>
      <c r="E43" s="57"/>
      <c r="F43" s="57" t="s">
        <v>23</v>
      </c>
      <c r="G43" s="78"/>
      <c r="H43" s="45"/>
      <c r="I43" s="47" t="str">
        <f t="shared" si="1"/>
        <v/>
      </c>
    </row>
    <row r="44" spans="1:10" s="36" customFormat="1" ht="120" customHeight="1">
      <c r="A44" s="86" t="s">
        <v>24</v>
      </c>
      <c r="B44" s="53" t="s">
        <v>80</v>
      </c>
      <c r="C44" s="49"/>
      <c r="D44" s="50"/>
      <c r="E44" s="51" t="s">
        <v>57</v>
      </c>
      <c r="F44" s="51"/>
      <c r="G44" s="79"/>
      <c r="H44" s="52"/>
      <c r="I44" s="47" t="str">
        <f t="shared" si="1"/>
        <v/>
      </c>
    </row>
    <row r="45" spans="1:10" s="36" customFormat="1" ht="42.75" customHeight="1">
      <c r="A45" s="45" t="s">
        <v>46</v>
      </c>
      <c r="B45" s="53" t="s">
        <v>10</v>
      </c>
      <c r="C45" s="49">
        <v>319.44499999999999</v>
      </c>
      <c r="D45" s="54" t="s">
        <v>25</v>
      </c>
      <c r="E45" s="55"/>
      <c r="F45" s="55" t="s">
        <v>11</v>
      </c>
      <c r="G45" s="78"/>
      <c r="H45" s="55"/>
      <c r="I45" s="47" t="str">
        <f t="shared" si="1"/>
        <v/>
      </c>
    </row>
    <row r="46" spans="1:10" s="36" customFormat="1" ht="40.5" customHeight="1">
      <c r="A46" s="45" t="s">
        <v>49</v>
      </c>
      <c r="B46" s="53" t="s">
        <v>161</v>
      </c>
      <c r="C46" s="49">
        <v>15.08</v>
      </c>
      <c r="D46" s="54" t="s">
        <v>25</v>
      </c>
      <c r="E46" s="55"/>
      <c r="F46" s="55" t="s">
        <v>11</v>
      </c>
      <c r="G46" s="78"/>
      <c r="H46" s="55"/>
      <c r="I46" s="47" t="str">
        <f t="shared" ref="I46" si="10">IF(G46=0,"",ROUND(C46*G46,2))</f>
        <v/>
      </c>
      <c r="J46" s="88"/>
    </row>
    <row r="47" spans="1:10" s="36" customFormat="1" ht="40.5" customHeight="1">
      <c r="A47" s="45" t="s">
        <v>50</v>
      </c>
      <c r="B47" s="53" t="s">
        <v>207</v>
      </c>
      <c r="C47" s="49">
        <v>25.73</v>
      </c>
      <c r="D47" s="54" t="s">
        <v>25</v>
      </c>
      <c r="E47" s="55"/>
      <c r="F47" s="55" t="s">
        <v>11</v>
      </c>
      <c r="G47" s="78"/>
      <c r="H47" s="55"/>
      <c r="I47" s="47" t="str">
        <f t="shared" si="1"/>
        <v/>
      </c>
      <c r="J47" s="88"/>
    </row>
    <row r="48" spans="1:10" s="108" customFormat="1" ht="242.25">
      <c r="A48" s="86" t="s">
        <v>162</v>
      </c>
      <c r="B48" s="102" t="s">
        <v>163</v>
      </c>
      <c r="C48" s="103"/>
      <c r="D48" s="104"/>
      <c r="E48" s="105"/>
      <c r="F48" s="105"/>
      <c r="G48" s="106"/>
      <c r="H48" s="107"/>
      <c r="I48" s="47" t="str">
        <f t="shared" si="1"/>
        <v/>
      </c>
    </row>
    <row r="49" spans="1:10" s="36" customFormat="1" ht="118.5" customHeight="1">
      <c r="A49" s="86" t="s">
        <v>9</v>
      </c>
      <c r="B49" s="48" t="s">
        <v>82</v>
      </c>
      <c r="C49" s="49"/>
      <c r="D49" s="50"/>
      <c r="E49" s="51" t="s">
        <v>56</v>
      </c>
      <c r="F49" s="51"/>
      <c r="G49" s="79"/>
      <c r="H49" s="52"/>
      <c r="I49" s="47" t="str">
        <f t="shared" si="1"/>
        <v/>
      </c>
    </row>
    <row r="50" spans="1:10" s="36" customFormat="1" ht="57" customHeight="1">
      <c r="A50" s="45" t="s">
        <v>46</v>
      </c>
      <c r="B50" s="48" t="s">
        <v>161</v>
      </c>
      <c r="C50" s="49">
        <v>126.78</v>
      </c>
      <c r="D50" s="46" t="s">
        <v>25</v>
      </c>
      <c r="E50" s="45"/>
      <c r="F50" s="45" t="s">
        <v>164</v>
      </c>
      <c r="G50" s="78"/>
      <c r="H50" s="58"/>
      <c r="I50" s="47" t="str">
        <f t="shared" si="1"/>
        <v/>
      </c>
    </row>
    <row r="51" spans="1:10" s="36" customFormat="1" ht="78" customHeight="1">
      <c r="A51" s="86" t="s">
        <v>12</v>
      </c>
      <c r="B51" s="48" t="s">
        <v>165</v>
      </c>
      <c r="C51" s="49"/>
      <c r="D51" s="46"/>
      <c r="E51" s="45"/>
      <c r="F51" s="45"/>
      <c r="G51" s="78"/>
      <c r="H51" s="58"/>
      <c r="I51" s="47" t="str">
        <f t="shared" si="1"/>
        <v/>
      </c>
    </row>
    <row r="52" spans="1:10" s="36" customFormat="1" ht="51.75" customHeight="1">
      <c r="A52" s="45" t="s">
        <v>46</v>
      </c>
      <c r="B52" s="53" t="s">
        <v>211</v>
      </c>
      <c r="C52" s="49">
        <v>10</v>
      </c>
      <c r="D52" s="56" t="s">
        <v>166</v>
      </c>
      <c r="E52" s="57"/>
      <c r="F52" s="57" t="s">
        <v>26</v>
      </c>
      <c r="G52" s="78"/>
      <c r="H52" s="58"/>
      <c r="I52" s="47" t="str">
        <f t="shared" si="1"/>
        <v/>
      </c>
    </row>
    <row r="53" spans="1:10" s="36" customFormat="1" ht="51.75" customHeight="1">
      <c r="A53" s="45" t="s">
        <v>49</v>
      </c>
      <c r="B53" s="53" t="s">
        <v>212</v>
      </c>
      <c r="C53" s="49">
        <v>10</v>
      </c>
      <c r="D53" s="56" t="s">
        <v>166</v>
      </c>
      <c r="E53" s="57"/>
      <c r="F53" s="57" t="s">
        <v>26</v>
      </c>
      <c r="G53" s="78"/>
      <c r="H53" s="58"/>
      <c r="I53" s="47" t="str">
        <f t="shared" ref="I53" si="11">IF(G53=0,"",ROUND(C53*G53,2))</f>
        <v/>
      </c>
    </row>
    <row r="54" spans="1:10" s="36" customFormat="1" ht="51.75" customHeight="1">
      <c r="A54" s="45" t="s">
        <v>50</v>
      </c>
      <c r="B54" s="53" t="s">
        <v>213</v>
      </c>
      <c r="C54" s="49">
        <v>8</v>
      </c>
      <c r="D54" s="56" t="s">
        <v>166</v>
      </c>
      <c r="E54" s="57"/>
      <c r="F54" s="57" t="s">
        <v>26</v>
      </c>
      <c r="G54" s="78"/>
      <c r="H54" s="58"/>
      <c r="I54" s="47" t="str">
        <f t="shared" si="1"/>
        <v/>
      </c>
    </row>
    <row r="55" spans="1:10" s="36" customFormat="1" ht="106.5" customHeight="1">
      <c r="A55" s="86" t="s">
        <v>17</v>
      </c>
      <c r="B55" s="48" t="s">
        <v>167</v>
      </c>
      <c r="C55" s="49"/>
      <c r="D55" s="46"/>
      <c r="E55" s="45" t="s">
        <v>48</v>
      </c>
      <c r="F55" s="45"/>
      <c r="G55" s="78"/>
      <c r="H55" s="58"/>
      <c r="I55" s="47" t="str">
        <f t="shared" si="1"/>
        <v/>
      </c>
    </row>
    <row r="56" spans="1:10" s="36" customFormat="1" ht="30" customHeight="1">
      <c r="A56" s="59" t="s">
        <v>46</v>
      </c>
      <c r="B56" s="53" t="s">
        <v>208</v>
      </c>
      <c r="C56" s="49">
        <v>80</v>
      </c>
      <c r="D56" s="109" t="s">
        <v>27</v>
      </c>
      <c r="E56" s="59"/>
      <c r="F56" s="59" t="s">
        <v>23</v>
      </c>
      <c r="G56" s="78"/>
      <c r="H56" s="59"/>
      <c r="I56" s="47" t="str">
        <f t="shared" si="1"/>
        <v/>
      </c>
    </row>
    <row r="57" spans="1:10" s="36" customFormat="1" ht="30" customHeight="1">
      <c r="A57" s="59" t="s">
        <v>49</v>
      </c>
      <c r="B57" s="53" t="s">
        <v>209</v>
      </c>
      <c r="C57" s="49">
        <v>80</v>
      </c>
      <c r="D57" s="109" t="s">
        <v>27</v>
      </c>
      <c r="E57" s="59"/>
      <c r="F57" s="59" t="s">
        <v>23</v>
      </c>
      <c r="G57" s="78"/>
      <c r="H57" s="59"/>
      <c r="I57" s="47" t="str">
        <f t="shared" ref="I57" si="12">IF(G57=0,"",ROUND(C57*G57,2))</f>
        <v/>
      </c>
    </row>
    <row r="58" spans="1:10" s="36" customFormat="1" ht="30" customHeight="1">
      <c r="A58" s="59" t="s">
        <v>50</v>
      </c>
      <c r="B58" s="53" t="s">
        <v>210</v>
      </c>
      <c r="C58" s="49">
        <v>64</v>
      </c>
      <c r="D58" s="109" t="s">
        <v>27</v>
      </c>
      <c r="E58" s="59"/>
      <c r="F58" s="59" t="s">
        <v>23</v>
      </c>
      <c r="G58" s="78"/>
      <c r="H58" s="59"/>
      <c r="I58" s="47" t="str">
        <f t="shared" si="1"/>
        <v/>
      </c>
    </row>
    <row r="59" spans="1:10" s="36" customFormat="1" ht="120.75" customHeight="1">
      <c r="A59" s="110" t="s">
        <v>20</v>
      </c>
      <c r="B59" s="53" t="s">
        <v>168</v>
      </c>
      <c r="C59" s="49"/>
      <c r="D59" s="50"/>
      <c r="E59" s="51" t="s">
        <v>57</v>
      </c>
      <c r="F59" s="51"/>
      <c r="G59" s="79"/>
      <c r="H59" s="52"/>
      <c r="I59" s="47" t="str">
        <f t="shared" si="1"/>
        <v/>
      </c>
    </row>
    <row r="60" spans="1:10" s="36" customFormat="1" ht="38.25">
      <c r="A60" s="59" t="s">
        <v>46</v>
      </c>
      <c r="B60" s="53" t="str">
        <f>B50</f>
        <v>For PSC Pipes of various classes</v>
      </c>
      <c r="C60" s="49">
        <v>126.78</v>
      </c>
      <c r="D60" s="109" t="s">
        <v>25</v>
      </c>
      <c r="E60" s="59"/>
      <c r="F60" s="59" t="s">
        <v>11</v>
      </c>
      <c r="G60" s="78"/>
      <c r="H60" s="59"/>
      <c r="I60" s="47" t="str">
        <f t="shared" si="1"/>
        <v/>
      </c>
      <c r="J60" s="88"/>
    </row>
    <row r="61" spans="1:10" s="36" customFormat="1" ht="255">
      <c r="A61" s="86" t="s">
        <v>169</v>
      </c>
      <c r="B61" s="100" t="s">
        <v>138</v>
      </c>
      <c r="C61" s="49"/>
      <c r="D61" s="46"/>
      <c r="E61" s="45"/>
      <c r="F61" s="45"/>
      <c r="G61" s="78"/>
      <c r="H61" s="45"/>
      <c r="I61" s="47" t="str">
        <f t="shared" si="1"/>
        <v/>
      </c>
    </row>
    <row r="62" spans="1:10" s="36" customFormat="1" ht="125.25" customHeight="1">
      <c r="A62" s="86" t="s">
        <v>9</v>
      </c>
      <c r="B62" s="48" t="s">
        <v>82</v>
      </c>
      <c r="C62" s="49"/>
      <c r="D62" s="46"/>
      <c r="E62" s="51" t="s">
        <v>56</v>
      </c>
      <c r="F62" s="45"/>
      <c r="G62" s="78"/>
      <c r="H62" s="45"/>
      <c r="I62" s="47" t="str">
        <f t="shared" si="1"/>
        <v/>
      </c>
    </row>
    <row r="63" spans="1:10" s="36" customFormat="1" ht="42" customHeight="1">
      <c r="A63" s="45" t="s">
        <v>46</v>
      </c>
      <c r="B63" s="48" t="s">
        <v>28</v>
      </c>
      <c r="C63" s="49">
        <v>365.6</v>
      </c>
      <c r="D63" s="46" t="s">
        <v>25</v>
      </c>
      <c r="E63" s="45"/>
      <c r="F63" s="59" t="s">
        <v>11</v>
      </c>
      <c r="G63" s="78"/>
      <c r="H63" s="45"/>
      <c r="I63" s="47" t="str">
        <f t="shared" si="1"/>
        <v/>
      </c>
    </row>
    <row r="64" spans="1:10" s="36" customFormat="1" ht="42" customHeight="1">
      <c r="A64" s="45" t="s">
        <v>49</v>
      </c>
      <c r="B64" s="48" t="s">
        <v>10</v>
      </c>
      <c r="C64" s="49">
        <v>170.904</v>
      </c>
      <c r="D64" s="46" t="s">
        <v>25</v>
      </c>
      <c r="E64" s="45"/>
      <c r="F64" s="59" t="s">
        <v>11</v>
      </c>
      <c r="G64" s="78"/>
      <c r="H64" s="45"/>
      <c r="I64" s="47" t="str">
        <f t="shared" si="1"/>
        <v/>
      </c>
    </row>
    <row r="65" spans="1:9" s="36" customFormat="1" ht="42" customHeight="1">
      <c r="A65" s="45" t="s">
        <v>50</v>
      </c>
      <c r="B65" s="48" t="s">
        <v>161</v>
      </c>
      <c r="C65" s="49">
        <v>90.91</v>
      </c>
      <c r="D65" s="46" t="s">
        <v>25</v>
      </c>
      <c r="E65" s="45"/>
      <c r="F65" s="59" t="s">
        <v>11</v>
      </c>
      <c r="G65" s="78"/>
      <c r="H65" s="45"/>
      <c r="I65" s="47" t="str">
        <f t="shared" si="1"/>
        <v/>
      </c>
    </row>
    <row r="66" spans="1:9" s="36" customFormat="1" ht="142.5" customHeight="1">
      <c r="A66" s="86" t="s">
        <v>12</v>
      </c>
      <c r="B66" s="48" t="s">
        <v>32</v>
      </c>
      <c r="C66" s="49"/>
      <c r="D66" s="46"/>
      <c r="E66" s="51" t="s">
        <v>56</v>
      </c>
      <c r="F66" s="45"/>
      <c r="G66" s="78"/>
      <c r="H66" s="45"/>
      <c r="I66" s="47" t="str">
        <f t="shared" si="1"/>
        <v/>
      </c>
    </row>
    <row r="67" spans="1:9" s="36" customFormat="1" ht="48" customHeight="1">
      <c r="A67" s="45" t="s">
        <v>46</v>
      </c>
      <c r="B67" s="53" t="s">
        <v>223</v>
      </c>
      <c r="C67" s="49">
        <v>16</v>
      </c>
      <c r="D67" s="46" t="s">
        <v>110</v>
      </c>
      <c r="E67" s="45"/>
      <c r="F67" s="59" t="s">
        <v>11</v>
      </c>
      <c r="G67" s="78"/>
      <c r="H67" s="45"/>
      <c r="I67" s="47" t="str">
        <f t="shared" ref="I67:I75" si="13">IF(G67=0,"",ROUND(C67*G67,2))</f>
        <v/>
      </c>
    </row>
    <row r="68" spans="1:9" s="36" customFormat="1" ht="48" customHeight="1">
      <c r="A68" s="45" t="s">
        <v>49</v>
      </c>
      <c r="B68" s="53" t="s">
        <v>224</v>
      </c>
      <c r="C68" s="49">
        <v>21</v>
      </c>
      <c r="D68" s="46" t="s">
        <v>110</v>
      </c>
      <c r="E68" s="45"/>
      <c r="F68" s="59" t="s">
        <v>11</v>
      </c>
      <c r="G68" s="78"/>
      <c r="H68" s="45"/>
      <c r="I68" s="47" t="str">
        <f t="shared" si="13"/>
        <v/>
      </c>
    </row>
    <row r="69" spans="1:9" s="36" customFormat="1" ht="48" customHeight="1">
      <c r="A69" s="45" t="s">
        <v>50</v>
      </c>
      <c r="B69" s="53" t="s">
        <v>225</v>
      </c>
      <c r="C69" s="49">
        <v>5</v>
      </c>
      <c r="D69" s="46" t="s">
        <v>110</v>
      </c>
      <c r="E69" s="45"/>
      <c r="F69" s="59" t="s">
        <v>11</v>
      </c>
      <c r="G69" s="78"/>
      <c r="H69" s="45"/>
      <c r="I69" s="47" t="str">
        <f t="shared" si="13"/>
        <v/>
      </c>
    </row>
    <row r="70" spans="1:9" s="36" customFormat="1" ht="48" customHeight="1">
      <c r="A70" s="45" t="s">
        <v>171</v>
      </c>
      <c r="B70" s="53" t="s">
        <v>226</v>
      </c>
      <c r="C70" s="49">
        <v>14</v>
      </c>
      <c r="D70" s="46" t="s">
        <v>110</v>
      </c>
      <c r="E70" s="45"/>
      <c r="F70" s="59" t="s">
        <v>11</v>
      </c>
      <c r="G70" s="78"/>
      <c r="H70" s="45"/>
      <c r="I70" s="47" t="str">
        <f t="shared" si="13"/>
        <v/>
      </c>
    </row>
    <row r="71" spans="1:9" s="36" customFormat="1" ht="48" customHeight="1">
      <c r="A71" s="45" t="s">
        <v>173</v>
      </c>
      <c r="B71" s="53" t="s">
        <v>170</v>
      </c>
      <c r="C71" s="49">
        <v>3</v>
      </c>
      <c r="D71" s="46" t="s">
        <v>110</v>
      </c>
      <c r="E71" s="45"/>
      <c r="F71" s="59" t="s">
        <v>11</v>
      </c>
      <c r="G71" s="78"/>
      <c r="H71" s="45"/>
      <c r="I71" s="47" t="str">
        <f t="shared" si="13"/>
        <v/>
      </c>
    </row>
    <row r="72" spans="1:9" s="36" customFormat="1" ht="48" customHeight="1">
      <c r="A72" s="45" t="s">
        <v>175</v>
      </c>
      <c r="B72" s="53" t="s">
        <v>227</v>
      </c>
      <c r="C72" s="49">
        <v>21</v>
      </c>
      <c r="D72" s="46" t="s">
        <v>110</v>
      </c>
      <c r="E72" s="45"/>
      <c r="F72" s="59" t="s">
        <v>11</v>
      </c>
      <c r="G72" s="78"/>
      <c r="H72" s="45"/>
      <c r="I72" s="47" t="str">
        <f t="shared" si="13"/>
        <v/>
      </c>
    </row>
    <row r="73" spans="1:9" s="36" customFormat="1" ht="48" customHeight="1">
      <c r="A73" s="45" t="s">
        <v>177</v>
      </c>
      <c r="B73" s="53" t="s">
        <v>172</v>
      </c>
      <c r="C73" s="49">
        <v>2</v>
      </c>
      <c r="D73" s="46" t="s">
        <v>110</v>
      </c>
      <c r="E73" s="45"/>
      <c r="F73" s="59" t="s">
        <v>11</v>
      </c>
      <c r="G73" s="78"/>
      <c r="H73" s="45"/>
      <c r="I73" s="47" t="str">
        <f t="shared" si="13"/>
        <v/>
      </c>
    </row>
    <row r="74" spans="1:9" s="36" customFormat="1" ht="42" customHeight="1">
      <c r="A74" s="45" t="s">
        <v>51</v>
      </c>
      <c r="B74" s="53" t="s">
        <v>228</v>
      </c>
      <c r="C74" s="49">
        <v>24</v>
      </c>
      <c r="D74" s="46" t="s">
        <v>110</v>
      </c>
      <c r="E74" s="45"/>
      <c r="F74" s="59" t="s">
        <v>11</v>
      </c>
      <c r="G74" s="78"/>
      <c r="H74" s="45"/>
      <c r="I74" s="47" t="str">
        <f t="shared" si="13"/>
        <v/>
      </c>
    </row>
    <row r="75" spans="1:9" s="36" customFormat="1" ht="48" customHeight="1">
      <c r="A75" s="45" t="s">
        <v>52</v>
      </c>
      <c r="B75" s="53" t="s">
        <v>174</v>
      </c>
      <c r="C75" s="49">
        <v>5</v>
      </c>
      <c r="D75" s="46" t="s">
        <v>110</v>
      </c>
      <c r="E75" s="45"/>
      <c r="F75" s="59" t="s">
        <v>11</v>
      </c>
      <c r="G75" s="78"/>
      <c r="H75" s="45"/>
      <c r="I75" s="47" t="str">
        <f t="shared" si="13"/>
        <v/>
      </c>
    </row>
    <row r="76" spans="1:9" s="36" customFormat="1" ht="48" customHeight="1">
      <c r="A76" s="45" t="s">
        <v>214</v>
      </c>
      <c r="B76" s="53" t="s">
        <v>229</v>
      </c>
      <c r="C76" s="49">
        <v>19</v>
      </c>
      <c r="D76" s="46" t="s">
        <v>110</v>
      </c>
      <c r="E76" s="45"/>
      <c r="F76" s="59" t="s">
        <v>11</v>
      </c>
      <c r="G76" s="78"/>
      <c r="H76" s="45"/>
      <c r="I76" s="47" t="str">
        <f t="shared" si="1"/>
        <v/>
      </c>
    </row>
    <row r="77" spans="1:9" s="36" customFormat="1" ht="48" customHeight="1">
      <c r="A77" s="45" t="s">
        <v>215</v>
      </c>
      <c r="B77" s="53" t="s">
        <v>176</v>
      </c>
      <c r="C77" s="49">
        <v>7</v>
      </c>
      <c r="D77" s="46" t="s">
        <v>110</v>
      </c>
      <c r="E77" s="45"/>
      <c r="F77" s="59" t="s">
        <v>11</v>
      </c>
      <c r="G77" s="78"/>
      <c r="H77" s="45"/>
      <c r="I77" s="47" t="str">
        <f t="shared" si="1"/>
        <v/>
      </c>
    </row>
    <row r="78" spans="1:9" s="36" customFormat="1" ht="48" customHeight="1">
      <c r="A78" s="45" t="s">
        <v>216</v>
      </c>
      <c r="B78" s="53" t="s">
        <v>230</v>
      </c>
      <c r="C78" s="49">
        <v>1</v>
      </c>
      <c r="D78" s="46" t="s">
        <v>110</v>
      </c>
      <c r="E78" s="45"/>
      <c r="F78" s="59" t="s">
        <v>11</v>
      </c>
      <c r="G78" s="78"/>
      <c r="H78" s="45"/>
      <c r="I78" s="47" t="str">
        <f t="shared" si="1"/>
        <v/>
      </c>
    </row>
    <row r="79" spans="1:9" s="36" customFormat="1" ht="48" customHeight="1">
      <c r="A79" s="45" t="s">
        <v>29</v>
      </c>
      <c r="B79" s="53" t="s">
        <v>231</v>
      </c>
      <c r="C79" s="49">
        <v>9</v>
      </c>
      <c r="D79" s="46" t="s">
        <v>110</v>
      </c>
      <c r="E79" s="45"/>
      <c r="F79" s="59" t="s">
        <v>11</v>
      </c>
      <c r="G79" s="78"/>
      <c r="H79" s="45"/>
      <c r="I79" s="47" t="str">
        <f t="shared" si="1"/>
        <v/>
      </c>
    </row>
    <row r="80" spans="1:9" s="36" customFormat="1" ht="48" customHeight="1">
      <c r="A80" s="45" t="s">
        <v>217</v>
      </c>
      <c r="B80" s="53" t="s">
        <v>232</v>
      </c>
      <c r="C80" s="49">
        <v>2</v>
      </c>
      <c r="D80" s="46" t="s">
        <v>110</v>
      </c>
      <c r="E80" s="45"/>
      <c r="F80" s="59" t="s">
        <v>11</v>
      </c>
      <c r="G80" s="78"/>
      <c r="H80" s="45"/>
      <c r="I80" s="47" t="str">
        <f t="shared" si="1"/>
        <v/>
      </c>
    </row>
    <row r="81" spans="1:9" s="36" customFormat="1" ht="48" customHeight="1">
      <c r="A81" s="45" t="s">
        <v>218</v>
      </c>
      <c r="B81" s="53" t="s">
        <v>233</v>
      </c>
      <c r="C81" s="49">
        <v>8</v>
      </c>
      <c r="D81" s="46" t="s">
        <v>110</v>
      </c>
      <c r="E81" s="45"/>
      <c r="F81" s="59" t="s">
        <v>11</v>
      </c>
      <c r="G81" s="78"/>
      <c r="H81" s="45"/>
      <c r="I81" s="47" t="str">
        <f t="shared" si="1"/>
        <v/>
      </c>
    </row>
    <row r="82" spans="1:9" s="36" customFormat="1" ht="48" customHeight="1">
      <c r="A82" s="45" t="s">
        <v>219</v>
      </c>
      <c r="B82" s="53" t="s">
        <v>234</v>
      </c>
      <c r="C82" s="49">
        <v>6</v>
      </c>
      <c r="D82" s="46" t="s">
        <v>110</v>
      </c>
      <c r="E82" s="45"/>
      <c r="F82" s="59" t="s">
        <v>11</v>
      </c>
      <c r="G82" s="78"/>
      <c r="H82" s="45"/>
      <c r="I82" s="47" t="str">
        <f t="shared" si="1"/>
        <v/>
      </c>
    </row>
    <row r="83" spans="1:9" s="36" customFormat="1" ht="42" customHeight="1">
      <c r="A83" s="45" t="s">
        <v>220</v>
      </c>
      <c r="B83" s="53" t="s">
        <v>235</v>
      </c>
      <c r="C83" s="49">
        <v>8</v>
      </c>
      <c r="D83" s="46" t="s">
        <v>110</v>
      </c>
      <c r="E83" s="45"/>
      <c r="F83" s="59" t="s">
        <v>11</v>
      </c>
      <c r="G83" s="78"/>
      <c r="H83" s="45"/>
      <c r="I83" s="47" t="str">
        <f t="shared" si="1"/>
        <v/>
      </c>
    </row>
    <row r="84" spans="1:9" s="36" customFormat="1" ht="48" customHeight="1">
      <c r="A84" s="45" t="s">
        <v>221</v>
      </c>
      <c r="B84" s="53" t="s">
        <v>236</v>
      </c>
      <c r="C84" s="49">
        <v>9</v>
      </c>
      <c r="D84" s="46" t="s">
        <v>110</v>
      </c>
      <c r="E84" s="45"/>
      <c r="F84" s="59" t="s">
        <v>11</v>
      </c>
      <c r="G84" s="78"/>
      <c r="H84" s="45"/>
      <c r="I84" s="47" t="str">
        <f t="shared" ref="I84:I85" si="14">IF(G84=0,"",ROUND(C84*G84,2))</f>
        <v/>
      </c>
    </row>
    <row r="85" spans="1:9" s="36" customFormat="1" ht="48" customHeight="1">
      <c r="A85" s="45" t="s">
        <v>222</v>
      </c>
      <c r="B85" s="53" t="s">
        <v>237</v>
      </c>
      <c r="C85" s="49">
        <v>1</v>
      </c>
      <c r="D85" s="46" t="s">
        <v>110</v>
      </c>
      <c r="E85" s="45"/>
      <c r="F85" s="59" t="s">
        <v>11</v>
      </c>
      <c r="G85" s="78"/>
      <c r="H85" s="45"/>
      <c r="I85" s="47" t="str">
        <f t="shared" si="14"/>
        <v/>
      </c>
    </row>
    <row r="86" spans="1:9" s="36" customFormat="1" ht="48" customHeight="1">
      <c r="A86" s="45" t="s">
        <v>239</v>
      </c>
      <c r="B86" s="53" t="s">
        <v>238</v>
      </c>
      <c r="C86" s="49">
        <v>1</v>
      </c>
      <c r="D86" s="46" t="s">
        <v>110</v>
      </c>
      <c r="E86" s="45"/>
      <c r="F86" s="59" t="s">
        <v>11</v>
      </c>
      <c r="G86" s="78"/>
      <c r="H86" s="45"/>
      <c r="I86" s="47" t="str">
        <f t="shared" si="1"/>
        <v/>
      </c>
    </row>
    <row r="87" spans="1:9" s="36" customFormat="1" ht="120" customHeight="1">
      <c r="A87" s="86" t="s">
        <v>17</v>
      </c>
      <c r="B87" s="60" t="s">
        <v>335</v>
      </c>
      <c r="C87" s="49"/>
      <c r="D87" s="46"/>
      <c r="E87" s="45" t="s">
        <v>83</v>
      </c>
      <c r="F87" s="45"/>
      <c r="G87" s="78"/>
      <c r="H87" s="45"/>
      <c r="I87" s="47" t="str">
        <f t="shared" si="1"/>
        <v/>
      </c>
    </row>
    <row r="88" spans="1:9" s="36" customFormat="1" ht="49.5" customHeight="1">
      <c r="A88" s="45" t="s">
        <v>46</v>
      </c>
      <c r="B88" s="48" t="s">
        <v>223</v>
      </c>
      <c r="C88" s="49">
        <v>48</v>
      </c>
      <c r="D88" s="46" t="s">
        <v>29</v>
      </c>
      <c r="E88" s="45"/>
      <c r="F88" s="45" t="s">
        <v>30</v>
      </c>
      <c r="G88" s="78"/>
      <c r="H88" s="45"/>
      <c r="I88" s="47" t="str">
        <f t="shared" ref="I88:I95" si="15">IF(G88=0,"",ROUND(C88*G88,2))</f>
        <v/>
      </c>
    </row>
    <row r="89" spans="1:9" s="36" customFormat="1" ht="49.5" customHeight="1">
      <c r="A89" s="45" t="s">
        <v>49</v>
      </c>
      <c r="B89" s="48" t="s">
        <v>240</v>
      </c>
      <c r="C89" s="49">
        <v>63</v>
      </c>
      <c r="D89" s="46" t="s">
        <v>29</v>
      </c>
      <c r="E89" s="45"/>
      <c r="F89" s="45" t="s">
        <v>30</v>
      </c>
      <c r="G89" s="78"/>
      <c r="H89" s="45"/>
      <c r="I89" s="47" t="str">
        <f t="shared" si="15"/>
        <v/>
      </c>
    </row>
    <row r="90" spans="1:9" s="36" customFormat="1" ht="49.5" customHeight="1">
      <c r="A90" s="45" t="s">
        <v>50</v>
      </c>
      <c r="B90" s="48" t="s">
        <v>224</v>
      </c>
      <c r="C90" s="49">
        <v>15</v>
      </c>
      <c r="D90" s="46" t="s">
        <v>29</v>
      </c>
      <c r="E90" s="45"/>
      <c r="F90" s="45" t="s">
        <v>30</v>
      </c>
      <c r="G90" s="78"/>
      <c r="H90" s="45"/>
      <c r="I90" s="47" t="str">
        <f t="shared" si="15"/>
        <v/>
      </c>
    </row>
    <row r="91" spans="1:9" s="36" customFormat="1" ht="49.5" customHeight="1">
      <c r="A91" s="45" t="s">
        <v>171</v>
      </c>
      <c r="B91" s="48" t="s">
        <v>241</v>
      </c>
      <c r="C91" s="49">
        <v>42</v>
      </c>
      <c r="D91" s="46" t="s">
        <v>29</v>
      </c>
      <c r="E91" s="45"/>
      <c r="F91" s="45" t="s">
        <v>30</v>
      </c>
      <c r="G91" s="78"/>
      <c r="H91" s="45"/>
      <c r="I91" s="47" t="str">
        <f t="shared" si="15"/>
        <v/>
      </c>
    </row>
    <row r="92" spans="1:9" s="36" customFormat="1" ht="49.5" customHeight="1">
      <c r="A92" s="45" t="s">
        <v>173</v>
      </c>
      <c r="B92" s="48" t="s">
        <v>226</v>
      </c>
      <c r="C92" s="49">
        <v>9</v>
      </c>
      <c r="D92" s="46" t="s">
        <v>29</v>
      </c>
      <c r="E92" s="45"/>
      <c r="F92" s="45" t="s">
        <v>30</v>
      </c>
      <c r="G92" s="78"/>
      <c r="H92" s="45"/>
      <c r="I92" s="47" t="str">
        <f t="shared" si="15"/>
        <v/>
      </c>
    </row>
    <row r="93" spans="1:9" s="36" customFormat="1" ht="49.5" customHeight="1">
      <c r="A93" s="45" t="s">
        <v>175</v>
      </c>
      <c r="B93" s="48" t="s">
        <v>242</v>
      </c>
      <c r="C93" s="49">
        <v>63</v>
      </c>
      <c r="D93" s="46" t="s">
        <v>29</v>
      </c>
      <c r="E93" s="45"/>
      <c r="F93" s="45" t="s">
        <v>30</v>
      </c>
      <c r="G93" s="78"/>
      <c r="H93" s="45"/>
      <c r="I93" s="47" t="str">
        <f t="shared" si="15"/>
        <v/>
      </c>
    </row>
    <row r="94" spans="1:9" s="36" customFormat="1" ht="49.5" customHeight="1">
      <c r="A94" s="45" t="s">
        <v>177</v>
      </c>
      <c r="B94" s="48" t="s">
        <v>227</v>
      </c>
      <c r="C94" s="49">
        <v>6</v>
      </c>
      <c r="D94" s="46" t="s">
        <v>29</v>
      </c>
      <c r="E94" s="45"/>
      <c r="F94" s="45" t="s">
        <v>30</v>
      </c>
      <c r="G94" s="78"/>
      <c r="H94" s="45"/>
      <c r="I94" s="47" t="str">
        <f t="shared" si="15"/>
        <v/>
      </c>
    </row>
    <row r="95" spans="1:9" s="36" customFormat="1" ht="49.5" customHeight="1">
      <c r="A95" s="45" t="s">
        <v>51</v>
      </c>
      <c r="B95" s="48" t="s">
        <v>243</v>
      </c>
      <c r="C95" s="49">
        <v>72</v>
      </c>
      <c r="D95" s="46" t="s">
        <v>29</v>
      </c>
      <c r="E95" s="45"/>
      <c r="F95" s="45" t="s">
        <v>30</v>
      </c>
      <c r="G95" s="78"/>
      <c r="H95" s="45"/>
      <c r="I95" s="47" t="str">
        <f t="shared" si="15"/>
        <v/>
      </c>
    </row>
    <row r="96" spans="1:9" s="36" customFormat="1" ht="49.5" customHeight="1">
      <c r="A96" s="45" t="s">
        <v>52</v>
      </c>
      <c r="B96" s="48" t="s">
        <v>228</v>
      </c>
      <c r="C96" s="49">
        <v>15</v>
      </c>
      <c r="D96" s="46" t="s">
        <v>29</v>
      </c>
      <c r="E96" s="45"/>
      <c r="F96" s="45" t="s">
        <v>30</v>
      </c>
      <c r="G96" s="78"/>
      <c r="H96" s="45"/>
      <c r="I96" s="47" t="str">
        <f t="shared" si="1"/>
        <v/>
      </c>
    </row>
    <row r="97" spans="1:9" s="36" customFormat="1" ht="49.5" customHeight="1">
      <c r="A97" s="45" t="s">
        <v>214</v>
      </c>
      <c r="B97" s="48" t="s">
        <v>244</v>
      </c>
      <c r="C97" s="49">
        <v>57</v>
      </c>
      <c r="D97" s="46" t="s">
        <v>29</v>
      </c>
      <c r="E97" s="45"/>
      <c r="F97" s="45" t="s">
        <v>30</v>
      </c>
      <c r="G97" s="78"/>
      <c r="H97" s="45"/>
      <c r="I97" s="47" t="str">
        <f t="shared" si="1"/>
        <v/>
      </c>
    </row>
    <row r="98" spans="1:9" s="36" customFormat="1" ht="49.5" customHeight="1">
      <c r="A98" s="45" t="s">
        <v>215</v>
      </c>
      <c r="B98" s="48" t="s">
        <v>229</v>
      </c>
      <c r="C98" s="49">
        <v>21</v>
      </c>
      <c r="D98" s="46" t="s">
        <v>29</v>
      </c>
      <c r="E98" s="45"/>
      <c r="F98" s="45" t="s">
        <v>30</v>
      </c>
      <c r="G98" s="78"/>
      <c r="H98" s="45"/>
      <c r="I98" s="47" t="str">
        <f t="shared" si="1"/>
        <v/>
      </c>
    </row>
    <row r="99" spans="1:9" s="36" customFormat="1" ht="49.5" customHeight="1">
      <c r="A99" s="45" t="s">
        <v>216</v>
      </c>
      <c r="B99" s="48" t="s">
        <v>245</v>
      </c>
      <c r="C99" s="49">
        <v>3</v>
      </c>
      <c r="D99" s="46" t="s">
        <v>29</v>
      </c>
      <c r="E99" s="45"/>
      <c r="F99" s="45" t="s">
        <v>30</v>
      </c>
      <c r="G99" s="78"/>
      <c r="H99" s="45"/>
      <c r="I99" s="47" t="str">
        <f t="shared" si="1"/>
        <v/>
      </c>
    </row>
    <row r="100" spans="1:9" s="36" customFormat="1" ht="49.5" customHeight="1">
      <c r="A100" s="45" t="s">
        <v>29</v>
      </c>
      <c r="B100" s="48" t="s">
        <v>246</v>
      </c>
      <c r="C100" s="49">
        <v>27</v>
      </c>
      <c r="D100" s="46" t="s">
        <v>29</v>
      </c>
      <c r="E100" s="45"/>
      <c r="F100" s="45" t="s">
        <v>30</v>
      </c>
      <c r="G100" s="78"/>
      <c r="H100" s="45"/>
      <c r="I100" s="47" t="str">
        <f t="shared" si="1"/>
        <v/>
      </c>
    </row>
    <row r="101" spans="1:9" s="36" customFormat="1" ht="49.5" customHeight="1">
      <c r="A101" s="45" t="s">
        <v>217</v>
      </c>
      <c r="B101" s="48" t="s">
        <v>247</v>
      </c>
      <c r="C101" s="49">
        <v>8</v>
      </c>
      <c r="D101" s="46" t="s">
        <v>29</v>
      </c>
      <c r="E101" s="45"/>
      <c r="F101" s="45" t="s">
        <v>30</v>
      </c>
      <c r="G101" s="78"/>
      <c r="H101" s="45"/>
      <c r="I101" s="47" t="str">
        <f t="shared" si="1"/>
        <v/>
      </c>
    </row>
    <row r="102" spans="1:9" s="36" customFormat="1" ht="49.5" customHeight="1">
      <c r="A102" s="45" t="s">
        <v>218</v>
      </c>
      <c r="B102" s="48" t="s">
        <v>178</v>
      </c>
      <c r="C102" s="49">
        <v>32</v>
      </c>
      <c r="D102" s="46" t="s">
        <v>29</v>
      </c>
      <c r="E102" s="45"/>
      <c r="F102" s="45" t="s">
        <v>30</v>
      </c>
      <c r="G102" s="78"/>
      <c r="H102" s="45"/>
      <c r="I102" s="47" t="str">
        <f t="shared" si="1"/>
        <v/>
      </c>
    </row>
    <row r="103" spans="1:9" s="36" customFormat="1" ht="49.5" customHeight="1">
      <c r="A103" s="45" t="s">
        <v>219</v>
      </c>
      <c r="B103" s="48" t="s">
        <v>179</v>
      </c>
      <c r="C103" s="49">
        <v>24</v>
      </c>
      <c r="D103" s="46" t="s">
        <v>29</v>
      </c>
      <c r="E103" s="45"/>
      <c r="F103" s="45" t="s">
        <v>30</v>
      </c>
      <c r="G103" s="78"/>
      <c r="H103" s="45"/>
      <c r="I103" s="47" t="str">
        <f t="shared" si="1"/>
        <v/>
      </c>
    </row>
    <row r="104" spans="1:9" s="36" customFormat="1" ht="66.75" customHeight="1">
      <c r="A104" s="45" t="s">
        <v>220</v>
      </c>
      <c r="B104" s="48" t="s">
        <v>248</v>
      </c>
      <c r="C104" s="49">
        <v>32</v>
      </c>
      <c r="D104" s="46" t="s">
        <v>29</v>
      </c>
      <c r="E104" s="45"/>
      <c r="F104" s="45" t="s">
        <v>30</v>
      </c>
      <c r="G104" s="78"/>
      <c r="H104" s="45"/>
      <c r="I104" s="47" t="str">
        <f t="shared" si="1"/>
        <v/>
      </c>
    </row>
    <row r="105" spans="1:9" s="36" customFormat="1" ht="66.75" customHeight="1">
      <c r="A105" s="45" t="s">
        <v>221</v>
      </c>
      <c r="B105" s="48" t="s">
        <v>249</v>
      </c>
      <c r="C105" s="49">
        <v>27</v>
      </c>
      <c r="D105" s="46" t="s">
        <v>29</v>
      </c>
      <c r="E105" s="45"/>
      <c r="F105" s="45" t="s">
        <v>30</v>
      </c>
      <c r="G105" s="78"/>
      <c r="H105" s="45"/>
      <c r="I105" s="47" t="str">
        <f t="shared" ref="I105:I106" si="16">IF(G105=0,"",ROUND(C105*G105,2))</f>
        <v/>
      </c>
    </row>
    <row r="106" spans="1:9" s="36" customFormat="1" ht="66.75" customHeight="1">
      <c r="A106" s="45" t="s">
        <v>222</v>
      </c>
      <c r="B106" s="48" t="s">
        <v>250</v>
      </c>
      <c r="C106" s="49">
        <v>4</v>
      </c>
      <c r="D106" s="46" t="s">
        <v>29</v>
      </c>
      <c r="E106" s="45"/>
      <c r="F106" s="45" t="s">
        <v>30</v>
      </c>
      <c r="G106" s="78"/>
      <c r="H106" s="45"/>
      <c r="I106" s="47" t="str">
        <f t="shared" si="16"/>
        <v/>
      </c>
    </row>
    <row r="107" spans="1:9" s="36" customFormat="1" ht="66.75" customHeight="1">
      <c r="A107" s="45" t="s">
        <v>239</v>
      </c>
      <c r="B107" s="48" t="s">
        <v>251</v>
      </c>
      <c r="C107" s="49">
        <v>3</v>
      </c>
      <c r="D107" s="46" t="s">
        <v>29</v>
      </c>
      <c r="E107" s="45"/>
      <c r="F107" s="45" t="s">
        <v>30</v>
      </c>
      <c r="G107" s="78"/>
      <c r="H107" s="45"/>
      <c r="I107" s="47" t="str">
        <f t="shared" si="1"/>
        <v/>
      </c>
    </row>
    <row r="108" spans="1:9" s="36" customFormat="1" ht="78.75" customHeight="1">
      <c r="A108" s="86" t="s">
        <v>20</v>
      </c>
      <c r="B108" s="53" t="s">
        <v>180</v>
      </c>
      <c r="C108" s="49"/>
      <c r="D108" s="46"/>
      <c r="E108" s="45" t="s">
        <v>181</v>
      </c>
      <c r="F108" s="45"/>
      <c r="G108" s="78"/>
      <c r="H108" s="45"/>
      <c r="I108" s="47" t="str">
        <f t="shared" si="1"/>
        <v/>
      </c>
    </row>
    <row r="109" spans="1:9" s="36" customFormat="1" ht="24.95" customHeight="1">
      <c r="A109" s="45" t="s">
        <v>46</v>
      </c>
      <c r="B109" s="111" t="s">
        <v>182</v>
      </c>
      <c r="C109" s="49">
        <v>16</v>
      </c>
      <c r="D109" s="46" t="s">
        <v>31</v>
      </c>
      <c r="E109" s="55"/>
      <c r="F109" s="45" t="s">
        <v>26</v>
      </c>
      <c r="G109" s="78"/>
      <c r="H109" s="45"/>
      <c r="I109" s="47" t="str">
        <f t="shared" ref="I109:I117" si="17">IF(G109=0,"",ROUND(C109*G109,2))</f>
        <v/>
      </c>
    </row>
    <row r="110" spans="1:9" s="36" customFormat="1" ht="24.95" customHeight="1">
      <c r="A110" s="45" t="s">
        <v>49</v>
      </c>
      <c r="B110" s="111" t="s">
        <v>183</v>
      </c>
      <c r="C110" s="49">
        <v>21</v>
      </c>
      <c r="D110" s="46" t="s">
        <v>31</v>
      </c>
      <c r="E110" s="55"/>
      <c r="F110" s="45" t="s">
        <v>26</v>
      </c>
      <c r="G110" s="78"/>
      <c r="H110" s="45"/>
      <c r="I110" s="47" t="str">
        <f t="shared" si="17"/>
        <v/>
      </c>
    </row>
    <row r="111" spans="1:9" s="36" customFormat="1" ht="24.95" customHeight="1">
      <c r="A111" s="45" t="s">
        <v>50</v>
      </c>
      <c r="B111" s="111" t="s">
        <v>252</v>
      </c>
      <c r="C111" s="49">
        <v>5</v>
      </c>
      <c r="D111" s="46" t="s">
        <v>31</v>
      </c>
      <c r="E111" s="55"/>
      <c r="F111" s="45" t="s">
        <v>26</v>
      </c>
      <c r="G111" s="78"/>
      <c r="H111" s="45"/>
      <c r="I111" s="47" t="str">
        <f t="shared" si="17"/>
        <v/>
      </c>
    </row>
    <row r="112" spans="1:9" s="36" customFormat="1" ht="24.95" customHeight="1">
      <c r="A112" s="45" t="s">
        <v>171</v>
      </c>
      <c r="B112" s="111" t="s">
        <v>184</v>
      </c>
      <c r="C112" s="49">
        <v>14</v>
      </c>
      <c r="D112" s="46" t="s">
        <v>31</v>
      </c>
      <c r="E112" s="55"/>
      <c r="F112" s="45" t="s">
        <v>26</v>
      </c>
      <c r="G112" s="78"/>
      <c r="H112" s="45"/>
      <c r="I112" s="47" t="str">
        <f t="shared" si="17"/>
        <v/>
      </c>
    </row>
    <row r="113" spans="1:10" s="36" customFormat="1" ht="24.95" customHeight="1">
      <c r="A113" s="45" t="s">
        <v>173</v>
      </c>
      <c r="B113" s="111" t="s">
        <v>253</v>
      </c>
      <c r="C113" s="49">
        <v>3</v>
      </c>
      <c r="D113" s="46" t="s">
        <v>31</v>
      </c>
      <c r="E113" s="55"/>
      <c r="F113" s="45" t="s">
        <v>26</v>
      </c>
      <c r="G113" s="78"/>
      <c r="H113" s="45"/>
      <c r="I113" s="47" t="str">
        <f t="shared" si="17"/>
        <v/>
      </c>
    </row>
    <row r="114" spans="1:10" s="36" customFormat="1" ht="24.95" customHeight="1">
      <c r="A114" s="45" t="s">
        <v>175</v>
      </c>
      <c r="B114" s="111" t="s">
        <v>185</v>
      </c>
      <c r="C114" s="49">
        <v>21</v>
      </c>
      <c r="D114" s="46" t="s">
        <v>31</v>
      </c>
      <c r="E114" s="55"/>
      <c r="F114" s="45" t="s">
        <v>26</v>
      </c>
      <c r="G114" s="78"/>
      <c r="H114" s="45"/>
      <c r="I114" s="47" t="str">
        <f t="shared" si="17"/>
        <v/>
      </c>
    </row>
    <row r="115" spans="1:10" s="36" customFormat="1" ht="24.95" customHeight="1">
      <c r="A115" s="45" t="s">
        <v>177</v>
      </c>
      <c r="B115" s="111" t="s">
        <v>254</v>
      </c>
      <c r="C115" s="49">
        <v>2</v>
      </c>
      <c r="D115" s="46" t="s">
        <v>31</v>
      </c>
      <c r="E115" s="55"/>
      <c r="F115" s="45" t="s">
        <v>26</v>
      </c>
      <c r="G115" s="78"/>
      <c r="H115" s="45"/>
      <c r="I115" s="47" t="str">
        <f t="shared" si="17"/>
        <v/>
      </c>
    </row>
    <row r="116" spans="1:10" s="36" customFormat="1" ht="24.95" customHeight="1">
      <c r="A116" s="45" t="s">
        <v>51</v>
      </c>
      <c r="B116" s="111" t="s">
        <v>186</v>
      </c>
      <c r="C116" s="49">
        <v>24</v>
      </c>
      <c r="D116" s="46" t="s">
        <v>31</v>
      </c>
      <c r="E116" s="55"/>
      <c r="F116" s="45" t="s">
        <v>26</v>
      </c>
      <c r="G116" s="78"/>
      <c r="H116" s="45"/>
      <c r="I116" s="47" t="str">
        <f t="shared" si="17"/>
        <v/>
      </c>
    </row>
    <row r="117" spans="1:10" s="36" customFormat="1" ht="24.95" customHeight="1">
      <c r="A117" s="45" t="s">
        <v>52</v>
      </c>
      <c r="B117" s="111" t="s">
        <v>255</v>
      </c>
      <c r="C117" s="49">
        <v>5</v>
      </c>
      <c r="D117" s="46" t="s">
        <v>31</v>
      </c>
      <c r="E117" s="55"/>
      <c r="F117" s="45" t="s">
        <v>26</v>
      </c>
      <c r="G117" s="78"/>
      <c r="H117" s="45"/>
      <c r="I117" s="47" t="str">
        <f t="shared" si="17"/>
        <v/>
      </c>
      <c r="J117" s="88"/>
    </row>
    <row r="118" spans="1:10" s="36" customFormat="1" ht="24.95" customHeight="1">
      <c r="A118" s="45" t="s">
        <v>214</v>
      </c>
      <c r="B118" s="111" t="s">
        <v>187</v>
      </c>
      <c r="C118" s="49">
        <v>19</v>
      </c>
      <c r="D118" s="46" t="s">
        <v>31</v>
      </c>
      <c r="E118" s="55"/>
      <c r="F118" s="45" t="s">
        <v>26</v>
      </c>
      <c r="G118" s="78"/>
      <c r="H118" s="45"/>
      <c r="I118" s="47" t="str">
        <f t="shared" si="1"/>
        <v/>
      </c>
    </row>
    <row r="119" spans="1:10" s="36" customFormat="1" ht="24.95" customHeight="1">
      <c r="A119" s="45" t="s">
        <v>215</v>
      </c>
      <c r="B119" s="111" t="s">
        <v>256</v>
      </c>
      <c r="C119" s="49">
        <v>7</v>
      </c>
      <c r="D119" s="46" t="s">
        <v>31</v>
      </c>
      <c r="E119" s="55"/>
      <c r="F119" s="45" t="s">
        <v>26</v>
      </c>
      <c r="G119" s="78"/>
      <c r="H119" s="45"/>
      <c r="I119" s="47" t="str">
        <f t="shared" si="1"/>
        <v/>
      </c>
    </row>
    <row r="120" spans="1:10" s="36" customFormat="1" ht="24.95" customHeight="1">
      <c r="A120" s="45" t="s">
        <v>216</v>
      </c>
      <c r="B120" s="111" t="s">
        <v>257</v>
      </c>
      <c r="C120" s="49">
        <v>1</v>
      </c>
      <c r="D120" s="46" t="s">
        <v>31</v>
      </c>
      <c r="E120" s="55"/>
      <c r="F120" s="45" t="s">
        <v>26</v>
      </c>
      <c r="G120" s="78"/>
      <c r="H120" s="45"/>
      <c r="I120" s="47" t="str">
        <f t="shared" si="1"/>
        <v/>
      </c>
    </row>
    <row r="121" spans="1:10" s="36" customFormat="1" ht="24.95" customHeight="1">
      <c r="A121" s="45" t="s">
        <v>29</v>
      </c>
      <c r="B121" s="111" t="s">
        <v>258</v>
      </c>
      <c r="C121" s="49">
        <v>9</v>
      </c>
      <c r="D121" s="46" t="s">
        <v>31</v>
      </c>
      <c r="E121" s="55"/>
      <c r="F121" s="45" t="s">
        <v>26</v>
      </c>
      <c r="G121" s="78"/>
      <c r="H121" s="45"/>
      <c r="I121" s="47" t="str">
        <f t="shared" si="1"/>
        <v/>
      </c>
    </row>
    <row r="122" spans="1:10" s="36" customFormat="1" ht="24.95" customHeight="1">
      <c r="A122" s="45" t="s">
        <v>217</v>
      </c>
      <c r="B122" s="111" t="s">
        <v>259</v>
      </c>
      <c r="C122" s="49">
        <v>9</v>
      </c>
      <c r="D122" s="46" t="s">
        <v>31</v>
      </c>
      <c r="E122" s="55"/>
      <c r="F122" s="45" t="s">
        <v>26</v>
      </c>
      <c r="G122" s="78"/>
      <c r="H122" s="45"/>
      <c r="I122" s="47" t="str">
        <f t="shared" si="1"/>
        <v/>
      </c>
    </row>
    <row r="123" spans="1:10" s="36" customFormat="1" ht="24.95" customHeight="1">
      <c r="A123" s="45" t="s">
        <v>218</v>
      </c>
      <c r="B123" s="111" t="s">
        <v>260</v>
      </c>
      <c r="C123" s="49">
        <v>1</v>
      </c>
      <c r="D123" s="46" t="s">
        <v>31</v>
      </c>
      <c r="E123" s="55"/>
      <c r="F123" s="45" t="s">
        <v>26</v>
      </c>
      <c r="G123" s="78"/>
      <c r="H123" s="45"/>
      <c r="I123" s="47" t="str">
        <f t="shared" si="1"/>
        <v/>
      </c>
    </row>
    <row r="124" spans="1:10" s="36" customFormat="1" ht="24.95" customHeight="1">
      <c r="A124" s="45" t="s">
        <v>219</v>
      </c>
      <c r="B124" s="111" t="s">
        <v>261</v>
      </c>
      <c r="C124" s="49">
        <v>1</v>
      </c>
      <c r="D124" s="46" t="s">
        <v>31</v>
      </c>
      <c r="E124" s="55"/>
      <c r="F124" s="45" t="s">
        <v>26</v>
      </c>
      <c r="G124" s="78"/>
      <c r="H124" s="45"/>
      <c r="I124" s="47" t="str">
        <f t="shared" si="1"/>
        <v/>
      </c>
    </row>
    <row r="125" spans="1:10" s="36" customFormat="1" ht="195.75" customHeight="1">
      <c r="A125" s="86" t="s">
        <v>188</v>
      </c>
      <c r="B125" s="100" t="s">
        <v>106</v>
      </c>
      <c r="C125" s="49"/>
      <c r="D125" s="46"/>
      <c r="E125" s="45"/>
      <c r="F125" s="45"/>
      <c r="G125" s="78"/>
      <c r="H125" s="45"/>
      <c r="I125" s="47" t="str">
        <f t="shared" ref="I125:I198" si="18">IF(G125=0,"",ROUND(C125*G125,2))</f>
        <v/>
      </c>
    </row>
    <row r="126" spans="1:10" s="36" customFormat="1" ht="89.25">
      <c r="A126" s="45" t="s">
        <v>9</v>
      </c>
      <c r="B126" s="61" t="s">
        <v>262</v>
      </c>
      <c r="C126" s="49">
        <v>1</v>
      </c>
      <c r="D126" s="46" t="s">
        <v>93</v>
      </c>
      <c r="E126" s="45" t="s">
        <v>48</v>
      </c>
      <c r="F126" s="45" t="s">
        <v>94</v>
      </c>
      <c r="G126" s="78"/>
      <c r="H126" s="45"/>
      <c r="I126" s="47" t="str">
        <f t="shared" si="18"/>
        <v/>
      </c>
    </row>
    <row r="127" spans="1:10" s="36" customFormat="1" ht="102">
      <c r="A127" s="45" t="s">
        <v>12</v>
      </c>
      <c r="B127" s="61" t="s">
        <v>263</v>
      </c>
      <c r="C127" s="49">
        <v>2</v>
      </c>
      <c r="D127" s="46" t="s">
        <v>93</v>
      </c>
      <c r="E127" s="45" t="s">
        <v>48</v>
      </c>
      <c r="F127" s="45" t="s">
        <v>94</v>
      </c>
      <c r="G127" s="78"/>
      <c r="H127" s="45"/>
      <c r="I127" s="47" t="str">
        <f t="shared" si="18"/>
        <v/>
      </c>
    </row>
    <row r="128" spans="1:10" s="36" customFormat="1" ht="102">
      <c r="A128" s="45" t="s">
        <v>17</v>
      </c>
      <c r="B128" s="61" t="s">
        <v>264</v>
      </c>
      <c r="C128" s="49">
        <v>2</v>
      </c>
      <c r="D128" s="46" t="s">
        <v>93</v>
      </c>
      <c r="E128" s="45" t="s">
        <v>48</v>
      </c>
      <c r="F128" s="45" t="s">
        <v>94</v>
      </c>
      <c r="G128" s="78"/>
      <c r="H128" s="45"/>
      <c r="I128" s="47" t="str">
        <f t="shared" si="18"/>
        <v/>
      </c>
    </row>
    <row r="129" spans="1:9" s="37" customFormat="1" ht="107.25" customHeight="1">
      <c r="A129" s="62" t="s">
        <v>20</v>
      </c>
      <c r="B129" s="63" t="s">
        <v>265</v>
      </c>
      <c r="C129" s="49">
        <v>1</v>
      </c>
      <c r="D129" s="46" t="s">
        <v>93</v>
      </c>
      <c r="E129" s="45" t="s">
        <v>48</v>
      </c>
      <c r="F129" s="45" t="s">
        <v>94</v>
      </c>
      <c r="G129" s="80"/>
      <c r="H129" s="64"/>
      <c r="I129" s="47" t="str">
        <f t="shared" si="18"/>
        <v/>
      </c>
    </row>
    <row r="130" spans="1:9" s="36" customFormat="1" ht="105" customHeight="1">
      <c r="A130" s="45" t="s">
        <v>21</v>
      </c>
      <c r="B130" s="61" t="s">
        <v>266</v>
      </c>
      <c r="C130" s="49">
        <v>1</v>
      </c>
      <c r="D130" s="46" t="s">
        <v>93</v>
      </c>
      <c r="E130" s="45" t="s">
        <v>48</v>
      </c>
      <c r="F130" s="45" t="s">
        <v>94</v>
      </c>
      <c r="G130" s="78"/>
      <c r="H130" s="58"/>
      <c r="I130" s="47" t="str">
        <f t="shared" si="18"/>
        <v/>
      </c>
    </row>
    <row r="131" spans="1:9" s="36" customFormat="1" ht="102">
      <c r="A131" s="45" t="s">
        <v>24</v>
      </c>
      <c r="B131" s="61" t="s">
        <v>267</v>
      </c>
      <c r="C131" s="49">
        <v>1</v>
      </c>
      <c r="D131" s="46" t="s">
        <v>93</v>
      </c>
      <c r="E131" s="45" t="s">
        <v>48</v>
      </c>
      <c r="F131" s="45" t="s">
        <v>94</v>
      </c>
      <c r="G131" s="78"/>
      <c r="H131" s="58"/>
      <c r="I131" s="47" t="str">
        <f t="shared" si="18"/>
        <v/>
      </c>
    </row>
    <row r="132" spans="1:9" s="36" customFormat="1" ht="102">
      <c r="A132" s="45" t="s">
        <v>147</v>
      </c>
      <c r="B132" s="61" t="s">
        <v>268</v>
      </c>
      <c r="C132" s="49">
        <v>1</v>
      </c>
      <c r="D132" s="46" t="s">
        <v>93</v>
      </c>
      <c r="E132" s="45" t="s">
        <v>48</v>
      </c>
      <c r="F132" s="45" t="s">
        <v>94</v>
      </c>
      <c r="G132" s="78"/>
      <c r="H132" s="58"/>
      <c r="I132" s="47" t="str">
        <f t="shared" si="18"/>
        <v/>
      </c>
    </row>
    <row r="133" spans="1:9" s="36" customFormat="1" ht="102">
      <c r="A133" s="45" t="s">
        <v>189</v>
      </c>
      <c r="B133" s="61" t="s">
        <v>269</v>
      </c>
      <c r="C133" s="49">
        <v>1</v>
      </c>
      <c r="D133" s="46" t="s">
        <v>93</v>
      </c>
      <c r="E133" s="45" t="s">
        <v>48</v>
      </c>
      <c r="F133" s="45" t="s">
        <v>94</v>
      </c>
      <c r="G133" s="78"/>
      <c r="H133" s="58"/>
      <c r="I133" s="47" t="str">
        <f t="shared" si="18"/>
        <v/>
      </c>
    </row>
    <row r="134" spans="1:9" s="97" customFormat="1" ht="33.75" customHeight="1">
      <c r="A134" s="86" t="s">
        <v>191</v>
      </c>
      <c r="B134" s="87" t="s">
        <v>280</v>
      </c>
      <c r="C134" s="92"/>
      <c r="D134" s="93"/>
      <c r="E134" s="86"/>
      <c r="F134" s="86"/>
      <c r="G134" s="94"/>
      <c r="H134" s="95"/>
      <c r="I134" s="47" t="str">
        <f t="shared" ref="I134" si="19">IF(G134=0,"",ROUND(C134*G134,2))</f>
        <v/>
      </c>
    </row>
    <row r="135" spans="1:9" s="36" customFormat="1" ht="102">
      <c r="A135" s="45" t="s">
        <v>9</v>
      </c>
      <c r="B135" s="65" t="s">
        <v>281</v>
      </c>
      <c r="C135" s="49">
        <v>1</v>
      </c>
      <c r="D135" s="46" t="s">
        <v>102</v>
      </c>
      <c r="E135" s="45" t="s">
        <v>48</v>
      </c>
      <c r="F135" s="45" t="s">
        <v>26</v>
      </c>
      <c r="G135" s="79"/>
      <c r="H135" s="58"/>
      <c r="I135" s="47" t="str">
        <f t="shared" ref="I135:I137" si="20">IF(G135=0,"",ROUND(C135*G135,2))</f>
        <v/>
      </c>
    </row>
    <row r="136" spans="1:9" s="36" customFormat="1" ht="114.75">
      <c r="A136" s="45" t="s">
        <v>12</v>
      </c>
      <c r="B136" s="65" t="s">
        <v>282</v>
      </c>
      <c r="C136" s="49">
        <v>1</v>
      </c>
      <c r="D136" s="46" t="s">
        <v>102</v>
      </c>
      <c r="E136" s="45" t="s">
        <v>48</v>
      </c>
      <c r="F136" s="45" t="s">
        <v>26</v>
      </c>
      <c r="G136" s="79"/>
      <c r="H136" s="58"/>
      <c r="I136" s="47" t="str">
        <f t="shared" si="20"/>
        <v/>
      </c>
    </row>
    <row r="137" spans="1:9" s="36" customFormat="1" ht="114.75">
      <c r="A137" s="45" t="s">
        <v>17</v>
      </c>
      <c r="B137" s="65" t="s">
        <v>283</v>
      </c>
      <c r="C137" s="49">
        <v>1</v>
      </c>
      <c r="D137" s="46" t="s">
        <v>102</v>
      </c>
      <c r="E137" s="45" t="s">
        <v>48</v>
      </c>
      <c r="F137" s="45" t="s">
        <v>26</v>
      </c>
      <c r="G137" s="79"/>
      <c r="H137" s="58"/>
      <c r="I137" s="47" t="str">
        <f t="shared" si="20"/>
        <v/>
      </c>
    </row>
    <row r="138" spans="1:9" s="97" customFormat="1">
      <c r="A138" s="86" t="s">
        <v>192</v>
      </c>
      <c r="B138" s="87" t="s">
        <v>33</v>
      </c>
      <c r="C138" s="92"/>
      <c r="D138" s="93"/>
      <c r="E138" s="86"/>
      <c r="F138" s="86"/>
      <c r="G138" s="94"/>
      <c r="H138" s="95"/>
      <c r="I138" s="47" t="str">
        <f t="shared" si="18"/>
        <v/>
      </c>
    </row>
    <row r="139" spans="1:9" s="97" customFormat="1" ht="57.75" customHeight="1">
      <c r="A139" s="86"/>
      <c r="B139" s="66" t="s">
        <v>270</v>
      </c>
      <c r="C139" s="92"/>
      <c r="D139" s="93"/>
      <c r="E139" s="86"/>
      <c r="F139" s="86"/>
      <c r="G139" s="94"/>
      <c r="H139" s="95"/>
      <c r="I139" s="47"/>
    </row>
    <row r="140" spans="1:9" s="36" customFormat="1" ht="25.5">
      <c r="A140" s="45" t="s">
        <v>9</v>
      </c>
      <c r="B140" s="65" t="s">
        <v>271</v>
      </c>
      <c r="C140" s="49">
        <v>2</v>
      </c>
      <c r="D140" s="46" t="s">
        <v>102</v>
      </c>
      <c r="E140" s="45" t="s">
        <v>48</v>
      </c>
      <c r="F140" s="45" t="s">
        <v>26</v>
      </c>
      <c r="G140" s="79"/>
      <c r="H140" s="58"/>
      <c r="I140" s="47" t="str">
        <f t="shared" si="18"/>
        <v/>
      </c>
    </row>
    <row r="141" spans="1:9" s="36" customFormat="1" ht="25.5">
      <c r="A141" s="45" t="s">
        <v>12</v>
      </c>
      <c r="B141" s="65" t="s">
        <v>272</v>
      </c>
      <c r="C141" s="49">
        <v>1</v>
      </c>
      <c r="D141" s="46" t="s">
        <v>102</v>
      </c>
      <c r="E141" s="45" t="s">
        <v>48</v>
      </c>
      <c r="F141" s="45" t="s">
        <v>26</v>
      </c>
      <c r="G141" s="79"/>
      <c r="H141" s="58"/>
      <c r="I141" s="47" t="str">
        <f t="shared" si="18"/>
        <v/>
      </c>
    </row>
    <row r="142" spans="1:9" s="36" customFormat="1" ht="25.5">
      <c r="A142" s="45" t="s">
        <v>17</v>
      </c>
      <c r="B142" s="65" t="s">
        <v>273</v>
      </c>
      <c r="C142" s="49">
        <v>3</v>
      </c>
      <c r="D142" s="46" t="s">
        <v>102</v>
      </c>
      <c r="E142" s="45" t="s">
        <v>48</v>
      </c>
      <c r="F142" s="45" t="s">
        <v>26</v>
      </c>
      <c r="G142" s="79"/>
      <c r="H142" s="58"/>
      <c r="I142" s="47" t="str">
        <f t="shared" si="18"/>
        <v/>
      </c>
    </row>
    <row r="143" spans="1:9" s="36" customFormat="1" ht="25.5">
      <c r="A143" s="45" t="s">
        <v>20</v>
      </c>
      <c r="B143" s="65" t="s">
        <v>274</v>
      </c>
      <c r="C143" s="49">
        <v>1</v>
      </c>
      <c r="D143" s="46" t="s">
        <v>102</v>
      </c>
      <c r="E143" s="45" t="s">
        <v>48</v>
      </c>
      <c r="F143" s="45" t="s">
        <v>26</v>
      </c>
      <c r="G143" s="79"/>
      <c r="H143" s="58"/>
      <c r="I143" s="47" t="str">
        <f t="shared" ref="I143" si="21">IF(G143=0,"",ROUND(C143*G143,2))</f>
        <v/>
      </c>
    </row>
    <row r="144" spans="1:9" s="36" customFormat="1" ht="25.5">
      <c r="A144" s="45" t="s">
        <v>20</v>
      </c>
      <c r="B144" s="65" t="s">
        <v>275</v>
      </c>
      <c r="C144" s="49">
        <v>1</v>
      </c>
      <c r="D144" s="46" t="s">
        <v>102</v>
      </c>
      <c r="E144" s="45" t="s">
        <v>48</v>
      </c>
      <c r="F144" s="45" t="s">
        <v>26</v>
      </c>
      <c r="G144" s="79"/>
      <c r="H144" s="58"/>
      <c r="I144" s="47" t="str">
        <f t="shared" si="18"/>
        <v/>
      </c>
    </row>
    <row r="145" spans="1:11" s="36" customFormat="1" ht="87.75" customHeight="1">
      <c r="A145" s="45" t="s">
        <v>24</v>
      </c>
      <c r="B145" s="65" t="s">
        <v>276</v>
      </c>
      <c r="C145" s="49">
        <v>1</v>
      </c>
      <c r="D145" s="46" t="s">
        <v>102</v>
      </c>
      <c r="E145" s="45" t="s">
        <v>48</v>
      </c>
      <c r="F145" s="45" t="s">
        <v>26</v>
      </c>
      <c r="G145" s="79"/>
      <c r="H145" s="58"/>
      <c r="I145" s="47" t="str">
        <f t="shared" ref="I145:I148" si="22">IF(G145=0,"",ROUND(C145*G145,2))</f>
        <v/>
      </c>
    </row>
    <row r="146" spans="1:11" s="36" customFormat="1" ht="81.75" customHeight="1">
      <c r="A146" s="45" t="s">
        <v>147</v>
      </c>
      <c r="B146" s="65" t="s">
        <v>277</v>
      </c>
      <c r="C146" s="49">
        <v>1</v>
      </c>
      <c r="D146" s="46" t="s">
        <v>102</v>
      </c>
      <c r="E146" s="45" t="s">
        <v>48</v>
      </c>
      <c r="F146" s="45" t="s">
        <v>26</v>
      </c>
      <c r="G146" s="79"/>
      <c r="H146" s="58"/>
      <c r="I146" s="47" t="str">
        <f t="shared" si="22"/>
        <v/>
      </c>
    </row>
    <row r="147" spans="1:11" s="36" customFormat="1" ht="84" customHeight="1">
      <c r="A147" s="45" t="s">
        <v>189</v>
      </c>
      <c r="B147" s="65" t="s">
        <v>278</v>
      </c>
      <c r="C147" s="49">
        <v>1</v>
      </c>
      <c r="D147" s="46" t="s">
        <v>102</v>
      </c>
      <c r="E147" s="45" t="s">
        <v>48</v>
      </c>
      <c r="F147" s="45" t="s">
        <v>26</v>
      </c>
      <c r="G147" s="79"/>
      <c r="H147" s="58"/>
      <c r="I147" s="47" t="str">
        <f t="shared" si="22"/>
        <v/>
      </c>
    </row>
    <row r="148" spans="1:11" s="36" customFormat="1" ht="104.25" customHeight="1">
      <c r="A148" s="45" t="s">
        <v>190</v>
      </c>
      <c r="B148" s="65" t="s">
        <v>279</v>
      </c>
      <c r="C148" s="49">
        <v>1</v>
      </c>
      <c r="D148" s="46" t="s">
        <v>102</v>
      </c>
      <c r="E148" s="45" t="s">
        <v>48</v>
      </c>
      <c r="F148" s="45" t="s">
        <v>26</v>
      </c>
      <c r="G148" s="79"/>
      <c r="H148" s="58"/>
      <c r="I148" s="47" t="str">
        <f t="shared" si="22"/>
        <v/>
      </c>
    </row>
    <row r="149" spans="1:11" s="36" customFormat="1" ht="184.5" customHeight="1">
      <c r="A149" s="86" t="s">
        <v>193</v>
      </c>
      <c r="B149" s="48" t="s">
        <v>336</v>
      </c>
      <c r="C149" s="49"/>
      <c r="D149" s="46"/>
      <c r="E149" s="45" t="s">
        <v>48</v>
      </c>
      <c r="F149" s="45"/>
      <c r="G149" s="78"/>
      <c r="H149" s="58"/>
      <c r="I149" s="47" t="str">
        <f t="shared" si="18"/>
        <v/>
      </c>
    </row>
    <row r="150" spans="1:11" s="36" customFormat="1" ht="41.25" customHeight="1">
      <c r="A150" s="45" t="s">
        <v>46</v>
      </c>
      <c r="B150" s="66" t="s">
        <v>284</v>
      </c>
      <c r="C150" s="49">
        <v>1</v>
      </c>
      <c r="D150" s="46" t="s">
        <v>166</v>
      </c>
      <c r="E150" s="45"/>
      <c r="F150" s="45" t="s">
        <v>26</v>
      </c>
      <c r="G150" s="78"/>
      <c r="H150" s="58"/>
      <c r="I150" s="47" t="str">
        <f t="shared" si="18"/>
        <v/>
      </c>
    </row>
    <row r="151" spans="1:11" s="97" customFormat="1" ht="45.75" customHeight="1">
      <c r="A151" s="95" t="s">
        <v>321</v>
      </c>
      <c r="B151" s="87" t="s">
        <v>38</v>
      </c>
      <c r="C151" s="92"/>
      <c r="D151" s="93"/>
      <c r="E151" s="45" t="s">
        <v>48</v>
      </c>
      <c r="F151" s="86"/>
      <c r="G151" s="94"/>
      <c r="H151" s="95"/>
      <c r="I151" s="96" t="str">
        <f t="shared" si="18"/>
        <v/>
      </c>
    </row>
    <row r="152" spans="1:11" s="36" customFormat="1" ht="24.95" customHeight="1">
      <c r="A152" s="58" t="s">
        <v>9</v>
      </c>
      <c r="B152" s="67" t="s">
        <v>285</v>
      </c>
      <c r="C152" s="49">
        <v>2</v>
      </c>
      <c r="D152" s="46" t="s">
        <v>110</v>
      </c>
      <c r="E152" s="45"/>
      <c r="F152" s="45" t="s">
        <v>26</v>
      </c>
      <c r="G152" s="78"/>
      <c r="H152" s="58"/>
      <c r="I152" s="47" t="str">
        <f t="shared" ref="I152" si="23">IF(G152=0,"",ROUND(C152*G152,2))</f>
        <v/>
      </c>
    </row>
    <row r="153" spans="1:11" s="36" customFormat="1" ht="24.95" customHeight="1">
      <c r="A153" s="58" t="s">
        <v>9</v>
      </c>
      <c r="B153" s="67" t="s">
        <v>286</v>
      </c>
      <c r="C153" s="49">
        <v>3</v>
      </c>
      <c r="D153" s="46" t="s">
        <v>110</v>
      </c>
      <c r="E153" s="45"/>
      <c r="F153" s="45" t="s">
        <v>26</v>
      </c>
      <c r="G153" s="78"/>
      <c r="H153" s="58"/>
      <c r="I153" s="47" t="str">
        <f t="shared" si="18"/>
        <v/>
      </c>
    </row>
    <row r="154" spans="1:11" s="97" customFormat="1" ht="33.75" customHeight="1">
      <c r="A154" s="86" t="s">
        <v>322</v>
      </c>
      <c r="B154" s="87" t="s">
        <v>111</v>
      </c>
      <c r="C154" s="92"/>
      <c r="D154" s="93"/>
      <c r="E154" s="86"/>
      <c r="F154" s="86"/>
      <c r="G154" s="94"/>
      <c r="H154" s="95"/>
      <c r="I154" s="47" t="str">
        <f t="shared" si="18"/>
        <v/>
      </c>
    </row>
    <row r="155" spans="1:11" s="36" customFormat="1" ht="84" customHeight="1">
      <c r="A155" s="45" t="s">
        <v>9</v>
      </c>
      <c r="B155" s="66" t="s">
        <v>287</v>
      </c>
      <c r="C155" s="49">
        <v>15</v>
      </c>
      <c r="D155" s="46" t="s">
        <v>29</v>
      </c>
      <c r="E155" s="45" t="s">
        <v>48</v>
      </c>
      <c r="F155" s="45" t="s">
        <v>30</v>
      </c>
      <c r="G155" s="78"/>
      <c r="H155" s="45"/>
      <c r="I155" s="47" t="str">
        <f t="shared" si="18"/>
        <v/>
      </c>
    </row>
    <row r="156" spans="1:11" s="36" customFormat="1" ht="75.75" customHeight="1">
      <c r="A156" s="45" t="s">
        <v>12</v>
      </c>
      <c r="B156" s="66" t="s">
        <v>288</v>
      </c>
      <c r="C156" s="49">
        <v>15</v>
      </c>
      <c r="D156" s="46" t="s">
        <v>29</v>
      </c>
      <c r="E156" s="45" t="s">
        <v>48</v>
      </c>
      <c r="F156" s="45" t="s">
        <v>30</v>
      </c>
      <c r="G156" s="78"/>
      <c r="H156" s="45"/>
      <c r="I156" s="47" t="str">
        <f t="shared" si="18"/>
        <v/>
      </c>
    </row>
    <row r="157" spans="1:11" s="36" customFormat="1" ht="79.5" customHeight="1">
      <c r="A157" s="45" t="s">
        <v>17</v>
      </c>
      <c r="B157" s="66" t="s">
        <v>289</v>
      </c>
      <c r="C157" s="49">
        <v>10</v>
      </c>
      <c r="D157" s="46" t="s">
        <v>31</v>
      </c>
      <c r="E157" s="45" t="s">
        <v>48</v>
      </c>
      <c r="F157" s="45" t="s">
        <v>26</v>
      </c>
      <c r="G157" s="78"/>
      <c r="H157" s="45"/>
      <c r="I157" s="47" t="str">
        <f t="shared" si="18"/>
        <v/>
      </c>
      <c r="J157" s="88"/>
    </row>
    <row r="158" spans="1:11" s="36" customFormat="1" ht="78" customHeight="1">
      <c r="A158" s="86" t="s">
        <v>323</v>
      </c>
      <c r="B158" s="112" t="s">
        <v>194</v>
      </c>
      <c r="C158" s="114">
        <v>490</v>
      </c>
      <c r="D158" s="46" t="s">
        <v>44</v>
      </c>
      <c r="E158" s="45"/>
      <c r="F158" s="45" t="s">
        <v>45</v>
      </c>
      <c r="G158" s="78"/>
      <c r="H158" s="58"/>
      <c r="I158" s="47" t="str">
        <f>IF(G158=0,"",ROUND(C158*G158,2))</f>
        <v/>
      </c>
      <c r="J158" s="88"/>
      <c r="K158" s="88"/>
    </row>
    <row r="159" spans="1:11" s="36" customFormat="1" ht="74.25" customHeight="1">
      <c r="A159" s="95" t="s">
        <v>195</v>
      </c>
      <c r="B159" s="87" t="s">
        <v>107</v>
      </c>
      <c r="C159" s="49"/>
      <c r="D159" s="46"/>
      <c r="E159" s="45" t="s">
        <v>48</v>
      </c>
      <c r="F159" s="45"/>
      <c r="G159" s="78"/>
      <c r="H159" s="58"/>
      <c r="I159" s="47" t="str">
        <f t="shared" si="18"/>
        <v/>
      </c>
    </row>
    <row r="160" spans="1:11" s="36" customFormat="1" ht="36" customHeight="1">
      <c r="A160" s="45" t="s">
        <v>9</v>
      </c>
      <c r="B160" s="48" t="s">
        <v>290</v>
      </c>
      <c r="C160" s="49">
        <v>1</v>
      </c>
      <c r="D160" s="46" t="s">
        <v>93</v>
      </c>
      <c r="E160" s="45"/>
      <c r="F160" s="45" t="s">
        <v>95</v>
      </c>
      <c r="G160" s="78"/>
      <c r="H160" s="45"/>
      <c r="I160" s="47" t="str">
        <f t="shared" si="18"/>
        <v/>
      </c>
    </row>
    <row r="161" spans="1:9" s="36" customFormat="1" ht="36" customHeight="1">
      <c r="A161" s="45" t="s">
        <v>12</v>
      </c>
      <c r="B161" s="48" t="s">
        <v>291</v>
      </c>
      <c r="C161" s="49">
        <v>1</v>
      </c>
      <c r="D161" s="46" t="s">
        <v>93</v>
      </c>
      <c r="E161" s="45"/>
      <c r="F161" s="45" t="s">
        <v>95</v>
      </c>
      <c r="G161" s="78"/>
      <c r="H161" s="45"/>
      <c r="I161" s="47" t="str">
        <f t="shared" si="18"/>
        <v/>
      </c>
    </row>
    <row r="162" spans="1:9" s="36" customFormat="1" ht="36" customHeight="1">
      <c r="A162" s="45" t="s">
        <v>17</v>
      </c>
      <c r="B162" s="48" t="s">
        <v>292</v>
      </c>
      <c r="C162" s="49">
        <v>3</v>
      </c>
      <c r="D162" s="46" t="s">
        <v>93</v>
      </c>
      <c r="E162" s="45"/>
      <c r="F162" s="45" t="s">
        <v>95</v>
      </c>
      <c r="G162" s="78"/>
      <c r="H162" s="45"/>
      <c r="I162" s="47" t="str">
        <f t="shared" si="18"/>
        <v/>
      </c>
    </row>
    <row r="163" spans="1:9" s="36" customFormat="1" ht="36" customHeight="1">
      <c r="A163" s="45" t="s">
        <v>20</v>
      </c>
      <c r="B163" s="48" t="s">
        <v>293</v>
      </c>
      <c r="C163" s="49">
        <v>1</v>
      </c>
      <c r="D163" s="46" t="s">
        <v>93</v>
      </c>
      <c r="E163" s="45"/>
      <c r="F163" s="45" t="s">
        <v>95</v>
      </c>
      <c r="G163" s="78"/>
      <c r="H163" s="45"/>
      <c r="I163" s="47" t="str">
        <f t="shared" si="18"/>
        <v/>
      </c>
    </row>
    <row r="164" spans="1:9" s="36" customFormat="1" ht="36" customHeight="1">
      <c r="A164" s="58" t="s">
        <v>21</v>
      </c>
      <c r="B164" s="48" t="s">
        <v>294</v>
      </c>
      <c r="C164" s="49">
        <v>1</v>
      </c>
      <c r="D164" s="46" t="s">
        <v>93</v>
      </c>
      <c r="E164" s="45"/>
      <c r="F164" s="45" t="s">
        <v>95</v>
      </c>
      <c r="G164" s="78"/>
      <c r="H164" s="45"/>
      <c r="I164" s="47" t="str">
        <f t="shared" si="18"/>
        <v/>
      </c>
    </row>
    <row r="165" spans="1:9" s="36" customFormat="1" ht="36" customHeight="1">
      <c r="A165" s="45" t="s">
        <v>9</v>
      </c>
      <c r="B165" s="48" t="s">
        <v>196</v>
      </c>
      <c r="C165" s="49">
        <v>4</v>
      </c>
      <c r="D165" s="46" t="s">
        <v>93</v>
      </c>
      <c r="E165" s="45"/>
      <c r="F165" s="45" t="s">
        <v>95</v>
      </c>
      <c r="G165" s="78"/>
      <c r="H165" s="45"/>
      <c r="I165" s="47" t="str">
        <f t="shared" ref="I165:I169" si="24">IF(G165=0,"",ROUND(C165*G165,2))</f>
        <v/>
      </c>
    </row>
    <row r="166" spans="1:9" s="36" customFormat="1" ht="36" customHeight="1">
      <c r="A166" s="45" t="s">
        <v>12</v>
      </c>
      <c r="B166" s="48" t="s">
        <v>134</v>
      </c>
      <c r="C166" s="49">
        <v>1</v>
      </c>
      <c r="D166" s="46" t="s">
        <v>93</v>
      </c>
      <c r="E166" s="45"/>
      <c r="F166" s="45" t="s">
        <v>95</v>
      </c>
      <c r="G166" s="78"/>
      <c r="H166" s="45"/>
      <c r="I166" s="47" t="str">
        <f t="shared" si="24"/>
        <v/>
      </c>
    </row>
    <row r="167" spans="1:9" s="36" customFormat="1" ht="36" customHeight="1">
      <c r="A167" s="45" t="s">
        <v>17</v>
      </c>
      <c r="B167" s="48" t="s">
        <v>197</v>
      </c>
      <c r="C167" s="49">
        <v>15</v>
      </c>
      <c r="D167" s="46" t="s">
        <v>93</v>
      </c>
      <c r="E167" s="45"/>
      <c r="F167" s="45" t="s">
        <v>95</v>
      </c>
      <c r="G167" s="78"/>
      <c r="H167" s="45"/>
      <c r="I167" s="47" t="str">
        <f t="shared" si="24"/>
        <v/>
      </c>
    </row>
    <row r="168" spans="1:9" s="36" customFormat="1" ht="36" customHeight="1">
      <c r="A168" s="45" t="s">
        <v>20</v>
      </c>
      <c r="B168" s="48" t="s">
        <v>295</v>
      </c>
      <c r="C168" s="49">
        <v>12</v>
      </c>
      <c r="D168" s="46" t="s">
        <v>93</v>
      </c>
      <c r="E168" s="45"/>
      <c r="F168" s="45" t="s">
        <v>95</v>
      </c>
      <c r="G168" s="78"/>
      <c r="H168" s="45"/>
      <c r="I168" s="47" t="str">
        <f t="shared" si="24"/>
        <v/>
      </c>
    </row>
    <row r="169" spans="1:9" s="36" customFormat="1" ht="36" customHeight="1">
      <c r="A169" s="58" t="s">
        <v>21</v>
      </c>
      <c r="B169" s="48" t="s">
        <v>296</v>
      </c>
      <c r="C169" s="49">
        <v>18</v>
      </c>
      <c r="D169" s="46" t="s">
        <v>93</v>
      </c>
      <c r="E169" s="45"/>
      <c r="F169" s="45" t="s">
        <v>95</v>
      </c>
      <c r="G169" s="78"/>
      <c r="H169" s="45"/>
      <c r="I169" s="47" t="str">
        <f t="shared" si="24"/>
        <v/>
      </c>
    </row>
    <row r="170" spans="1:9" s="36" customFormat="1" ht="36" customHeight="1">
      <c r="A170" s="45" t="s">
        <v>9</v>
      </c>
      <c r="B170" s="48" t="s">
        <v>297</v>
      </c>
      <c r="C170" s="49">
        <v>13</v>
      </c>
      <c r="D170" s="46" t="s">
        <v>93</v>
      </c>
      <c r="E170" s="45"/>
      <c r="F170" s="45" t="s">
        <v>95</v>
      </c>
      <c r="G170" s="78"/>
      <c r="H170" s="45"/>
      <c r="I170" s="47" t="str">
        <f t="shared" ref="I170:I174" si="25">IF(G170=0,"",ROUND(C170*G170,2))</f>
        <v/>
      </c>
    </row>
    <row r="171" spans="1:9" s="36" customFormat="1" ht="36" customHeight="1">
      <c r="A171" s="45" t="s">
        <v>12</v>
      </c>
      <c r="B171" s="48" t="s">
        <v>298</v>
      </c>
      <c r="C171" s="49">
        <v>1</v>
      </c>
      <c r="D171" s="46" t="s">
        <v>93</v>
      </c>
      <c r="E171" s="45"/>
      <c r="F171" s="45" t="s">
        <v>95</v>
      </c>
      <c r="G171" s="78"/>
      <c r="H171" s="45"/>
      <c r="I171" s="47" t="str">
        <f t="shared" si="25"/>
        <v/>
      </c>
    </row>
    <row r="172" spans="1:9" s="36" customFormat="1" ht="36" customHeight="1">
      <c r="A172" s="45" t="s">
        <v>17</v>
      </c>
      <c r="B172" s="48" t="s">
        <v>299</v>
      </c>
      <c r="C172" s="49">
        <v>1</v>
      </c>
      <c r="D172" s="46" t="s">
        <v>93</v>
      </c>
      <c r="E172" s="45"/>
      <c r="F172" s="45" t="s">
        <v>95</v>
      </c>
      <c r="G172" s="78"/>
      <c r="H172" s="45"/>
      <c r="I172" s="47" t="str">
        <f t="shared" si="25"/>
        <v/>
      </c>
    </row>
    <row r="173" spans="1:9" s="36" customFormat="1" ht="36" customHeight="1">
      <c r="A173" s="45" t="s">
        <v>20</v>
      </c>
      <c r="B173" s="48" t="s">
        <v>300</v>
      </c>
      <c r="C173" s="49">
        <v>1</v>
      </c>
      <c r="D173" s="46" t="s">
        <v>93</v>
      </c>
      <c r="E173" s="45"/>
      <c r="F173" s="45" t="s">
        <v>95</v>
      </c>
      <c r="G173" s="78"/>
      <c r="H173" s="45"/>
      <c r="I173" s="47" t="str">
        <f t="shared" si="25"/>
        <v/>
      </c>
    </row>
    <row r="174" spans="1:9" s="36" customFormat="1" ht="36" customHeight="1">
      <c r="A174" s="58" t="s">
        <v>21</v>
      </c>
      <c r="B174" s="48" t="s">
        <v>301</v>
      </c>
      <c r="C174" s="49">
        <v>1</v>
      </c>
      <c r="D174" s="46" t="s">
        <v>93</v>
      </c>
      <c r="E174" s="45"/>
      <c r="F174" s="45" t="s">
        <v>95</v>
      </c>
      <c r="G174" s="78"/>
      <c r="H174" s="45"/>
      <c r="I174" s="47" t="str">
        <f t="shared" si="25"/>
        <v/>
      </c>
    </row>
    <row r="175" spans="1:9" s="36" customFormat="1" ht="36" customHeight="1">
      <c r="A175" s="45" t="s">
        <v>9</v>
      </c>
      <c r="B175" s="48" t="s">
        <v>302</v>
      </c>
      <c r="C175" s="49">
        <v>1</v>
      </c>
      <c r="D175" s="46" t="s">
        <v>93</v>
      </c>
      <c r="E175" s="45"/>
      <c r="F175" s="45" t="s">
        <v>95</v>
      </c>
      <c r="G175" s="78"/>
      <c r="H175" s="45"/>
      <c r="I175" s="47" t="str">
        <f t="shared" si="18"/>
        <v/>
      </c>
    </row>
    <row r="176" spans="1:9" s="36" customFormat="1" ht="36" customHeight="1">
      <c r="A176" s="45" t="s">
        <v>12</v>
      </c>
      <c r="B176" s="48" t="s">
        <v>303</v>
      </c>
      <c r="C176" s="49">
        <v>1</v>
      </c>
      <c r="D176" s="46" t="s">
        <v>93</v>
      </c>
      <c r="E176" s="45"/>
      <c r="F176" s="45" t="s">
        <v>95</v>
      </c>
      <c r="G176" s="78"/>
      <c r="H176" s="45"/>
      <c r="I176" s="47" t="str">
        <f t="shared" si="18"/>
        <v/>
      </c>
    </row>
    <row r="177" spans="1:10" s="36" customFormat="1" ht="36" customHeight="1">
      <c r="A177" s="45" t="s">
        <v>17</v>
      </c>
      <c r="B177" s="48" t="s">
        <v>304</v>
      </c>
      <c r="C177" s="49">
        <v>1</v>
      </c>
      <c r="D177" s="46" t="s">
        <v>93</v>
      </c>
      <c r="E177" s="45"/>
      <c r="F177" s="45" t="s">
        <v>95</v>
      </c>
      <c r="G177" s="78"/>
      <c r="H177" s="45"/>
      <c r="I177" s="47" t="str">
        <f t="shared" si="18"/>
        <v/>
      </c>
    </row>
    <row r="178" spans="1:10" s="36" customFormat="1" ht="36" customHeight="1">
      <c r="A178" s="45" t="s">
        <v>20</v>
      </c>
      <c r="B178" s="48" t="s">
        <v>305</v>
      </c>
      <c r="C178" s="49">
        <v>1</v>
      </c>
      <c r="D178" s="46" t="s">
        <v>93</v>
      </c>
      <c r="E178" s="45"/>
      <c r="F178" s="45" t="s">
        <v>95</v>
      </c>
      <c r="G178" s="78"/>
      <c r="H178" s="45"/>
      <c r="I178" s="47" t="str">
        <f t="shared" si="18"/>
        <v/>
      </c>
    </row>
    <row r="179" spans="1:10" s="36" customFormat="1" ht="36" customHeight="1">
      <c r="A179" s="58" t="s">
        <v>21</v>
      </c>
      <c r="B179" s="48" t="s">
        <v>306</v>
      </c>
      <c r="C179" s="49">
        <v>1</v>
      </c>
      <c r="D179" s="46" t="s">
        <v>93</v>
      </c>
      <c r="E179" s="45"/>
      <c r="F179" s="45" t="s">
        <v>95</v>
      </c>
      <c r="G179" s="78"/>
      <c r="H179" s="45"/>
      <c r="I179" s="47" t="str">
        <f t="shared" si="18"/>
        <v/>
      </c>
    </row>
    <row r="180" spans="1:10" s="36" customFormat="1" ht="36" customHeight="1">
      <c r="A180" s="45" t="s">
        <v>17</v>
      </c>
      <c r="B180" s="48" t="s">
        <v>307</v>
      </c>
      <c r="C180" s="49">
        <v>1</v>
      </c>
      <c r="D180" s="46" t="s">
        <v>93</v>
      </c>
      <c r="E180" s="45"/>
      <c r="F180" s="45" t="s">
        <v>95</v>
      </c>
      <c r="G180" s="78"/>
      <c r="H180" s="45"/>
      <c r="I180" s="47" t="str">
        <f t="shared" ref="I180:I182" si="26">IF(G180=0,"",ROUND(C180*G180,2))</f>
        <v/>
      </c>
    </row>
    <row r="181" spans="1:10" s="36" customFormat="1" ht="36" customHeight="1">
      <c r="A181" s="45" t="s">
        <v>20</v>
      </c>
      <c r="B181" s="48" t="s">
        <v>308</v>
      </c>
      <c r="C181" s="49">
        <v>1</v>
      </c>
      <c r="D181" s="46" t="s">
        <v>93</v>
      </c>
      <c r="E181" s="45"/>
      <c r="F181" s="45" t="s">
        <v>95</v>
      </c>
      <c r="G181" s="78"/>
      <c r="H181" s="45"/>
      <c r="I181" s="47" t="str">
        <f t="shared" si="26"/>
        <v/>
      </c>
    </row>
    <row r="182" spans="1:10" s="36" customFormat="1" ht="36" customHeight="1">
      <c r="A182" s="58" t="s">
        <v>21</v>
      </c>
      <c r="B182" s="48" t="s">
        <v>309</v>
      </c>
      <c r="C182" s="49">
        <v>1</v>
      </c>
      <c r="D182" s="46" t="s">
        <v>93</v>
      </c>
      <c r="E182" s="45"/>
      <c r="F182" s="45" t="s">
        <v>95</v>
      </c>
      <c r="G182" s="78"/>
      <c r="H182" s="45"/>
      <c r="I182" s="47" t="str">
        <f t="shared" si="26"/>
        <v/>
      </c>
    </row>
    <row r="183" spans="1:10" s="36" customFormat="1" ht="36" customHeight="1">
      <c r="A183" s="45" t="s">
        <v>17</v>
      </c>
      <c r="B183" s="48" t="s">
        <v>310</v>
      </c>
      <c r="C183" s="49">
        <v>1</v>
      </c>
      <c r="D183" s="46" t="s">
        <v>93</v>
      </c>
      <c r="E183" s="45"/>
      <c r="F183" s="45" t="s">
        <v>95</v>
      </c>
      <c r="G183" s="78"/>
      <c r="H183" s="45"/>
      <c r="I183" s="47" t="str">
        <f t="shared" si="18"/>
        <v/>
      </c>
    </row>
    <row r="184" spans="1:10" s="36" customFormat="1" ht="36" customHeight="1">
      <c r="A184" s="45" t="s">
        <v>20</v>
      </c>
      <c r="B184" s="48" t="s">
        <v>311</v>
      </c>
      <c r="C184" s="49">
        <v>1</v>
      </c>
      <c r="D184" s="46" t="s">
        <v>93</v>
      </c>
      <c r="E184" s="45"/>
      <c r="F184" s="45" t="s">
        <v>95</v>
      </c>
      <c r="G184" s="78"/>
      <c r="H184" s="45"/>
      <c r="I184" s="47" t="str">
        <f t="shared" si="18"/>
        <v/>
      </c>
    </row>
    <row r="185" spans="1:10" s="36" customFormat="1" ht="60.75" customHeight="1">
      <c r="A185" s="95" t="s">
        <v>198</v>
      </c>
      <c r="B185" s="100" t="s">
        <v>41</v>
      </c>
      <c r="C185" s="49"/>
      <c r="D185" s="46"/>
      <c r="E185" s="45" t="s">
        <v>84</v>
      </c>
      <c r="F185" s="45"/>
      <c r="G185" s="78"/>
      <c r="H185" s="58"/>
      <c r="I185" s="47" t="str">
        <f t="shared" si="18"/>
        <v/>
      </c>
    </row>
    <row r="186" spans="1:10" s="36" customFormat="1" ht="24.95" customHeight="1">
      <c r="A186" s="58" t="s">
        <v>9</v>
      </c>
      <c r="B186" s="48" t="s">
        <v>199</v>
      </c>
      <c r="C186" s="49">
        <v>1</v>
      </c>
      <c r="D186" s="46" t="s">
        <v>102</v>
      </c>
      <c r="E186" s="113"/>
      <c r="F186" s="45" t="s">
        <v>26</v>
      </c>
      <c r="G186" s="78"/>
      <c r="H186" s="58"/>
      <c r="I186" s="47" t="str">
        <f t="shared" si="18"/>
        <v/>
      </c>
    </row>
    <row r="187" spans="1:10" s="36" customFormat="1" ht="24.95" customHeight="1">
      <c r="A187" s="58" t="s">
        <v>12</v>
      </c>
      <c r="B187" s="48" t="s">
        <v>42</v>
      </c>
      <c r="C187" s="49">
        <v>1</v>
      </c>
      <c r="D187" s="46" t="s">
        <v>102</v>
      </c>
      <c r="E187" s="45"/>
      <c r="F187" s="45" t="s">
        <v>26</v>
      </c>
      <c r="G187" s="78"/>
      <c r="H187" s="58"/>
      <c r="I187" s="47" t="str">
        <f t="shared" si="18"/>
        <v/>
      </c>
    </row>
    <row r="188" spans="1:10" s="36" customFormat="1" ht="24.95" customHeight="1">
      <c r="A188" s="58" t="s">
        <v>17</v>
      </c>
      <c r="B188" s="48" t="s">
        <v>43</v>
      </c>
      <c r="C188" s="49">
        <v>1</v>
      </c>
      <c r="D188" s="46" t="s">
        <v>102</v>
      </c>
      <c r="E188" s="45"/>
      <c r="F188" s="45" t="s">
        <v>26</v>
      </c>
      <c r="G188" s="78"/>
      <c r="H188" s="58"/>
      <c r="I188" s="47" t="str">
        <f t="shared" ref="I188" si="27">IF(G188=0,"",ROUND(C188*G188,2))</f>
        <v/>
      </c>
      <c r="J188" s="88"/>
    </row>
    <row r="189" spans="1:10" s="36" customFormat="1" ht="24.95" customHeight="1">
      <c r="A189" s="58" t="s">
        <v>17</v>
      </c>
      <c r="B189" s="48" t="s">
        <v>312</v>
      </c>
      <c r="C189" s="49">
        <v>1</v>
      </c>
      <c r="D189" s="46" t="s">
        <v>102</v>
      </c>
      <c r="E189" s="45"/>
      <c r="F189" s="45" t="s">
        <v>26</v>
      </c>
      <c r="G189" s="78"/>
      <c r="H189" s="58"/>
      <c r="I189" s="47" t="str">
        <f t="shared" si="18"/>
        <v/>
      </c>
      <c r="J189" s="88"/>
    </row>
    <row r="190" spans="1:10" s="36" customFormat="1" ht="174.75" customHeight="1">
      <c r="A190" s="95" t="s">
        <v>200</v>
      </c>
      <c r="B190" s="100" t="s">
        <v>108</v>
      </c>
      <c r="C190" s="49"/>
      <c r="D190" s="46"/>
      <c r="E190" s="45" t="s">
        <v>48</v>
      </c>
      <c r="F190" s="45"/>
      <c r="G190" s="78"/>
      <c r="H190" s="58"/>
      <c r="I190" s="47" t="str">
        <f t="shared" si="18"/>
        <v/>
      </c>
    </row>
    <row r="191" spans="1:10" s="36" customFormat="1" ht="60" customHeight="1">
      <c r="A191" s="58" t="s">
        <v>9</v>
      </c>
      <c r="B191" s="48" t="s">
        <v>313</v>
      </c>
      <c r="C191" s="49">
        <v>1</v>
      </c>
      <c r="D191" s="46" t="s">
        <v>97</v>
      </c>
      <c r="E191" s="45"/>
      <c r="F191" s="69" t="s">
        <v>94</v>
      </c>
      <c r="G191" s="78"/>
      <c r="H191" s="58"/>
      <c r="I191" s="47" t="str">
        <f t="shared" ref="I191:I195" si="28">IF(G191=0,"",ROUND(C191*G191,2))</f>
        <v/>
      </c>
    </row>
    <row r="192" spans="1:10" s="36" customFormat="1" ht="60" customHeight="1">
      <c r="A192" s="52" t="s">
        <v>12</v>
      </c>
      <c r="B192" s="48" t="s">
        <v>314</v>
      </c>
      <c r="C192" s="49">
        <v>1</v>
      </c>
      <c r="D192" s="46" t="s">
        <v>97</v>
      </c>
      <c r="E192" s="45"/>
      <c r="F192" s="69" t="s">
        <v>94</v>
      </c>
      <c r="G192" s="78"/>
      <c r="H192" s="58"/>
      <c r="I192" s="47" t="str">
        <f t="shared" si="28"/>
        <v/>
      </c>
    </row>
    <row r="193" spans="1:10" s="36" customFormat="1" ht="60" customHeight="1">
      <c r="A193" s="45" t="s">
        <v>17</v>
      </c>
      <c r="B193" s="48" t="s">
        <v>315</v>
      </c>
      <c r="C193" s="49">
        <v>1</v>
      </c>
      <c r="D193" s="46" t="s">
        <v>97</v>
      </c>
      <c r="E193" s="45"/>
      <c r="F193" s="69" t="s">
        <v>94</v>
      </c>
      <c r="G193" s="78"/>
      <c r="H193" s="58"/>
      <c r="I193" s="47" t="str">
        <f t="shared" si="28"/>
        <v/>
      </c>
    </row>
    <row r="194" spans="1:10" s="36" customFormat="1" ht="60" customHeight="1">
      <c r="A194" s="45" t="s">
        <v>20</v>
      </c>
      <c r="B194" s="48" t="s">
        <v>316</v>
      </c>
      <c r="C194" s="49">
        <v>1</v>
      </c>
      <c r="D194" s="46" t="s">
        <v>97</v>
      </c>
      <c r="E194" s="45"/>
      <c r="F194" s="69" t="s">
        <v>94</v>
      </c>
      <c r="G194" s="78"/>
      <c r="H194" s="58"/>
      <c r="I194" s="47" t="str">
        <f t="shared" si="28"/>
        <v/>
      </c>
    </row>
    <row r="195" spans="1:10" s="36" customFormat="1" ht="60" customHeight="1">
      <c r="A195" s="58" t="s">
        <v>21</v>
      </c>
      <c r="B195" s="48" t="s">
        <v>317</v>
      </c>
      <c r="C195" s="49">
        <v>1</v>
      </c>
      <c r="D195" s="46" t="s">
        <v>97</v>
      </c>
      <c r="E195" s="45"/>
      <c r="F195" s="69" t="s">
        <v>94</v>
      </c>
      <c r="G195" s="78"/>
      <c r="H195" s="58"/>
      <c r="I195" s="47" t="str">
        <f t="shared" si="28"/>
        <v/>
      </c>
    </row>
    <row r="196" spans="1:10" s="36" customFormat="1" ht="60" customHeight="1">
      <c r="A196" s="58" t="s">
        <v>24</v>
      </c>
      <c r="B196" s="48" t="s">
        <v>318</v>
      </c>
      <c r="C196" s="49">
        <v>2</v>
      </c>
      <c r="D196" s="46" t="s">
        <v>97</v>
      </c>
      <c r="E196" s="45"/>
      <c r="F196" s="69" t="s">
        <v>94</v>
      </c>
      <c r="G196" s="78"/>
      <c r="H196" s="58"/>
      <c r="I196" s="47" t="str">
        <f t="shared" si="18"/>
        <v/>
      </c>
    </row>
    <row r="197" spans="1:10" s="36" customFormat="1" ht="60" customHeight="1">
      <c r="A197" s="52" t="s">
        <v>147</v>
      </c>
      <c r="B197" s="48" t="s">
        <v>319</v>
      </c>
      <c r="C197" s="49">
        <v>3</v>
      </c>
      <c r="D197" s="46" t="s">
        <v>97</v>
      </c>
      <c r="E197" s="45"/>
      <c r="F197" s="69" t="s">
        <v>94</v>
      </c>
      <c r="G197" s="78"/>
      <c r="H197" s="58"/>
      <c r="I197" s="47" t="str">
        <f t="shared" si="18"/>
        <v/>
      </c>
    </row>
    <row r="198" spans="1:10" s="36" customFormat="1" ht="60" customHeight="1">
      <c r="A198" s="45" t="s">
        <v>189</v>
      </c>
      <c r="B198" s="48" t="s">
        <v>320</v>
      </c>
      <c r="C198" s="49">
        <v>1</v>
      </c>
      <c r="D198" s="46" t="s">
        <v>97</v>
      </c>
      <c r="E198" s="45"/>
      <c r="F198" s="69" t="s">
        <v>94</v>
      </c>
      <c r="G198" s="78"/>
      <c r="H198" s="58"/>
      <c r="I198" s="47" t="str">
        <f t="shared" si="18"/>
        <v/>
      </c>
    </row>
    <row r="199" spans="1:10">
      <c r="A199" s="8"/>
      <c r="B199" s="75" t="s">
        <v>85</v>
      </c>
      <c r="C199" s="38"/>
      <c r="D199" s="40"/>
      <c r="E199" s="7"/>
      <c r="F199" s="7"/>
      <c r="G199" s="33"/>
      <c r="H199" s="8"/>
      <c r="I199" s="31">
        <f>SUM(I5:I198)</f>
        <v>0</v>
      </c>
      <c r="J199" s="89"/>
    </row>
  </sheetData>
  <mergeCells count="9">
    <mergeCell ref="A1:I1"/>
    <mergeCell ref="A2:I2"/>
    <mergeCell ref="A3:A4"/>
    <mergeCell ref="B3:B4"/>
    <mergeCell ref="C3:D4"/>
    <mergeCell ref="E3:E4"/>
    <mergeCell ref="F3:F4"/>
    <mergeCell ref="G3:H3"/>
    <mergeCell ref="I3:I4"/>
  </mergeCells>
  <pageMargins left="0.87" right="0.7" top="0.74803149606299213" bottom="0.86614173228346458" header="0.51181102362204722" footer="0.51181102362204722"/>
  <pageSetup paperSize="9" scale="95" orientation="landscape" verticalDpi="300" r:id="rId1"/>
  <headerFooter alignWithMargins="0">
    <oddHeader>&amp;RO and M of CWSS 2022-23</oddHeader>
    <oddFooter>&amp;LContractor&amp;C&amp;P&amp;RSd/-Chief Engineer, TWAD, MDU</oddFooter>
  </headerFooter>
  <rowBreaks count="6" manualBreakCount="6">
    <brk id="7" max="12" man="1"/>
    <brk id="16" max="8" man="1"/>
    <brk id="28" max="8" man="1"/>
    <brk id="41" max="8" man="1"/>
    <brk id="137" max="12" man="1"/>
    <brk id="18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folder</vt:lpstr>
      <vt:lpstr>BillofQty </vt:lpstr>
      <vt:lpstr>General Abstract</vt:lpstr>
      <vt:lpstr>85</vt:lpstr>
      <vt:lpstr>99</vt:lpstr>
      <vt:lpstr>Andipattii Sedapatti</vt:lpstr>
      <vt:lpstr>'85'!Print_Area</vt:lpstr>
      <vt:lpstr>'99'!Print_Area</vt:lpstr>
      <vt:lpstr>'Andipattii Sedapatti'!Print_Area</vt:lpstr>
      <vt:lpstr>'BillofQty '!Print_Area</vt:lpstr>
      <vt:lpstr>'85'!Print_Titles</vt:lpstr>
      <vt:lpstr>'99'!Print_Titles</vt:lpstr>
      <vt:lpstr>'Andipattii Sedapatti'!Print_Titles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Admin</cp:lastModifiedBy>
  <cp:lastPrinted>2022-07-20T08:12:29Z</cp:lastPrinted>
  <dcterms:created xsi:type="dcterms:W3CDTF">2007-12-31T19:35:21Z</dcterms:created>
  <dcterms:modified xsi:type="dcterms:W3CDTF">2022-07-20T12:53:20Z</dcterms:modified>
</cp:coreProperties>
</file>